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defaultThemeVersion="166925"/>
  <mc:AlternateContent xmlns:mc="http://schemas.openxmlformats.org/markup-compatibility/2006">
    <mc:Choice Requires="x15">
      <x15ac:absPath xmlns:x15ac="http://schemas.microsoft.com/office/spreadsheetml/2010/11/ac" url="C:\Users\223073445\Documents\Form 10-K - 2022\"/>
    </mc:Choice>
  </mc:AlternateContent>
  <xr:revisionPtr revIDLastSave="0" documentId="8_{42C3D650-88D7-4012-BD4A-DABB1FA38C34}" xr6:coauthVersionLast="47" xr6:coauthVersionMax="47" xr10:uidLastSave="{00000000-0000-0000-0000-000000000000}"/>
  <bookViews>
    <workbookView xWindow="15" yWindow="1170" windowWidth="28785" windowHeight="14700" tabRatio="500" xr2:uid="{00000000-000D-0000-FFFF-FFFF00000000}"/>
  </bookViews>
  <sheets>
    <sheet name="Appendix" sheetId="1" r:id="rId1"/>
    <sheet name="Financial Summary" sheetId="2" r:id="rId2"/>
    <sheet name="Income Statement" sheetId="3" r:id="rId3"/>
    <sheet name="Balance Sheet" sheetId="4" r:id="rId4"/>
    <sheet name="Statements of Cash Flows" sheetId="5" r:id="rId5"/>
    <sheet name="Revenue by Segment" sheetId="6" r:id="rId6"/>
    <sheet name="Revenue by Region" sheetId="18" r:id="rId7"/>
    <sheet name="Organic Revenue" sheetId="7" r:id="rId8"/>
    <sheet name="Adjusted EBIT" sheetId="8" r:id="rId9"/>
    <sheet name="Standalone Adj EBIT" sheetId="9" r:id="rId10"/>
    <sheet name="Segment EBIT" sheetId="10" r:id="rId11"/>
    <sheet name="Adjusted Net Income" sheetId="11" r:id="rId12"/>
    <sheet name="Standalone Net Income" sheetId="12" r:id="rId13"/>
    <sheet name="Free Cash Flow" sheetId="13" r:id="rId14"/>
    <sheet name="Adjusted EPS" sheetId="14" r:id="rId15"/>
    <sheet name="Standalone Adj EPS" sheetId="15" r:id="rId16"/>
    <sheet name="Non-GAAP P&amp;L - 21" sheetId="16" r:id="rId17"/>
    <sheet name="Non-GAAP P&amp;L - 22" sheetId="17"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0" i="1"/>
  <c r="V51" i="2"/>
  <c r="T51" i="2"/>
  <c r="V50" i="2"/>
  <c r="P50" i="2"/>
  <c r="E6" i="1"/>
  <c r="E7" i="1" s="1"/>
  <c r="E8" i="1" s="1"/>
  <c r="E9" i="1" s="1"/>
  <c r="E13" i="1" l="1"/>
  <c r="E14" i="1" s="1"/>
  <c r="E15" i="1" s="1"/>
  <c r="E16" i="1" s="1"/>
  <c r="E17" i="1" s="1"/>
  <c r="E18" i="1" s="1"/>
  <c r="E19" i="1" s="1"/>
  <c r="E20" i="1" s="1"/>
  <c r="E21" i="1" s="1"/>
  <c r="E22" i="1" s="1"/>
</calcChain>
</file>

<file path=xl/sharedStrings.xml><?xml version="1.0" encoding="utf-8"?>
<sst xmlns="http://schemas.openxmlformats.org/spreadsheetml/2006/main" count="691" uniqueCount="314">
  <si>
    <t>GE HealthCare Technologies Inc. Supplemental Tables</t>
  </si>
  <si>
    <t>Table of Contents</t>
  </si>
  <si>
    <t>Tab</t>
  </si>
  <si>
    <t>Financial Summary</t>
  </si>
  <si>
    <t>Income Statement</t>
  </si>
  <si>
    <t>Balance Sheet</t>
  </si>
  <si>
    <t>Statements of Cash Flows</t>
  </si>
  <si>
    <t>Revenue by Segment</t>
  </si>
  <si>
    <t>Non-GAAP Metrics with Reconciliations to Most Directly Comparable GAAP Measures:</t>
  </si>
  <si>
    <t>Organic Revenue</t>
  </si>
  <si>
    <t>Adjusted EBIT</t>
  </si>
  <si>
    <t>Standalone Adjusted EBIT</t>
  </si>
  <si>
    <t>Segment EBIT</t>
  </si>
  <si>
    <t>Adjusted Net Income</t>
  </si>
  <si>
    <t>Standalone Adjusted Net Income</t>
  </si>
  <si>
    <t>Free Cash Flow</t>
  </si>
  <si>
    <t>Adjusted EPS</t>
  </si>
  <si>
    <t>Standalone Adjusted EPS</t>
  </si>
  <si>
    <t>Non-GAAP P&amp;L 2021</t>
  </si>
  <si>
    <t>Non-GAAP P&amp;L 2022</t>
  </si>
  <si>
    <t>GE HealthCare Technologies Inc.</t>
  </si>
  <si>
    <t>($ in millions)</t>
  </si>
  <si>
    <t>2019</t>
  </si>
  <si>
    <t>2020</t>
  </si>
  <si>
    <t>2Q'21</t>
  </si>
  <si>
    <t>3Q'21</t>
  </si>
  <si>
    <t>4Q'21</t>
  </si>
  <si>
    <t>2021</t>
  </si>
  <si>
    <t>2Q'22</t>
  </si>
  <si>
    <t>3Q'22</t>
  </si>
  <si>
    <t>4Q'22</t>
  </si>
  <si>
    <t>2022</t>
  </si>
  <si>
    <t>Total revenues</t>
  </si>
  <si>
    <t>Organic* change y/y</t>
  </si>
  <si>
    <t>N/A</t>
  </si>
  <si>
    <r>
      <rPr>
        <sz val="10"/>
        <color rgb="FF000000"/>
        <rFont val="Source Sans Pro"/>
      </rPr>
      <t>Adjusted EBIT</t>
    </r>
    <r>
      <rPr>
        <vertAlign val="superscript"/>
        <sz val="10"/>
        <color rgb="FF000000"/>
        <rFont val="Source Sans Pro"/>
      </rPr>
      <t>*</t>
    </r>
  </si>
  <si>
    <r>
      <rPr>
        <i/>
        <sz val="10"/>
        <color rgb="FF000000"/>
        <rFont val="Source Sans Pro"/>
      </rPr>
      <t>Adjusted EBIT margin</t>
    </r>
    <r>
      <rPr>
        <i/>
        <vertAlign val="superscript"/>
        <sz val="10"/>
        <color rgb="FF000000"/>
        <rFont val="Source Sans Pro"/>
      </rPr>
      <t>*</t>
    </r>
  </si>
  <si>
    <t>Free cash flow</t>
  </si>
  <si>
    <t>Segment Financials</t>
  </si>
  <si>
    <t>Imaging:</t>
  </si>
  <si>
    <t>Segment revenue</t>
  </si>
  <si>
    <t>% of segment revenues</t>
  </si>
  <si>
    <t>Ultrasound:</t>
  </si>
  <si>
    <t>PCS:</t>
  </si>
  <si>
    <t>PDx:</t>
  </si>
  <si>
    <t>Revenue split by services and products</t>
  </si>
  <si>
    <t>Sales of products</t>
  </si>
  <si>
    <t>Sales of services</t>
  </si>
  <si>
    <r>
      <rPr>
        <i/>
        <vertAlign val="superscript"/>
        <sz val="10"/>
        <color rgb="FF000000"/>
        <rFont val="Source Sans Pro"/>
      </rPr>
      <t>*</t>
    </r>
    <r>
      <rPr>
        <i/>
        <sz val="10"/>
        <color rgb="FF000000"/>
        <rFont val="Source Sans Pro"/>
      </rPr>
      <t xml:space="preserve"> Non-GAAP financial measure.</t>
    </r>
  </si>
  <si>
    <t>Combined Statements of Income</t>
  </si>
  <si>
    <t>Cost of products</t>
  </si>
  <si>
    <t>Cost of services</t>
  </si>
  <si>
    <t>Gross profit</t>
  </si>
  <si>
    <t>Selling, general, and administrative</t>
  </si>
  <si>
    <t>Research and development</t>
  </si>
  <si>
    <t>Total operating expenses</t>
  </si>
  <si>
    <t>Operating income</t>
  </si>
  <si>
    <t>Interest and other financial charges – net</t>
  </si>
  <si>
    <t>Non-operating benefit (income) costs</t>
  </si>
  <si>
    <t>-</t>
  </si>
  <si>
    <t>Other (income) expense – net</t>
  </si>
  <si>
    <t>Income from continuing operations before income taxes</t>
  </si>
  <si>
    <t>Benefit (provision) for income taxes</t>
  </si>
  <si>
    <t>Net income from continuing operations</t>
  </si>
  <si>
    <t>Income from discontinued operations, net of taxes</t>
  </si>
  <si>
    <t>Net income</t>
  </si>
  <si>
    <t>Net (income) attributable to noncontrolling interests</t>
  </si>
  <si>
    <t>Net income attributable to GE HealthCare</t>
  </si>
  <si>
    <t>Combined Statements of Financial Position</t>
  </si>
  <si>
    <t>December 31</t>
  </si>
  <si>
    <t>June 30</t>
  </si>
  <si>
    <t>September 30</t>
  </si>
  <si>
    <t>Cash, cash equivalents, and restricted cash</t>
  </si>
  <si>
    <t>Receivables – net of allowances of $93, $107, $108, $91, $91</t>
  </si>
  <si>
    <t>Due from related parties</t>
  </si>
  <si>
    <t>Inventories</t>
  </si>
  <si>
    <t>Contract and other deferred assets</t>
  </si>
  <si>
    <t>All other current assets</t>
  </si>
  <si>
    <t>Current assets</t>
  </si>
  <si>
    <t>Property, plant, and equipment – net</t>
  </si>
  <si>
    <t>Goodwill</t>
  </si>
  <si>
    <t>Other intangible assets – net</t>
  </si>
  <si>
    <t>Deferred income taxes</t>
  </si>
  <si>
    <t>All other assets</t>
  </si>
  <si>
    <t>Total assets</t>
  </si>
  <si>
    <t>Short-term borrowings</t>
  </si>
  <si>
    <t>Accounts payable</t>
  </si>
  <si>
    <t>Due to related parties</t>
  </si>
  <si>
    <t>Contract liabilities</t>
  </si>
  <si>
    <t>All other current liabilities</t>
  </si>
  <si>
    <t>Current liabilities</t>
  </si>
  <si>
    <t>Long-term borrowings</t>
  </si>
  <si>
    <t>Compensation and benefits</t>
  </si>
  <si>
    <t>All other liabilities</t>
  </si>
  <si>
    <t>Total liabilities</t>
  </si>
  <si>
    <t>Redeemable noncontrolling interests</t>
  </si>
  <si>
    <t>Common stock, par value $0.01 per share, 100,000 shares authorized, 100 shares issued and outstanding as of 2022; none issued and outstanding as of 2021</t>
  </si>
  <si>
    <t>Net parent investment</t>
  </si>
  <si>
    <t>Accumulated other comprehensive income (loss) – net</t>
  </si>
  <si>
    <t>Total equity attributable to GE HealthCare</t>
  </si>
  <si>
    <t>Noncontrolling interests</t>
  </si>
  <si>
    <t>Total equity</t>
  </si>
  <si>
    <t>Total liabilities, redeemable noncontrolling interests, and equity</t>
  </si>
  <si>
    <t>Combined Statements of Cash Flows</t>
  </si>
  <si>
    <t>For the years ended December 31</t>
  </si>
  <si>
    <t>Adjustments to reconcile Net income from continuing operations to Cash from (used for) operating activities</t>
  </si>
  <si>
    <t>Depreciation and amortization of property, plant, and equipment</t>
  </si>
  <si>
    <t>Amortization of intangible assets</t>
  </si>
  <si>
    <t>Gain on fair value remeasurement of contingent consideration</t>
  </si>
  <si>
    <t>Provision for income taxes</t>
  </si>
  <si>
    <t>Cash paid during the year for income taxes</t>
  </si>
  <si>
    <t>Changes in operating assets and liabilities, excluding the effects of acquisitions and dispositions:</t>
  </si>
  <si>
    <t>Receivables</t>
  </si>
  <si>
    <t>All other operating activities</t>
  </si>
  <si>
    <t>Cash from (used for) operating activities – continuing operations</t>
  </si>
  <si>
    <t>Cash flows – investing activities</t>
  </si>
  <si>
    <t>Additions to property, plant, and equipment</t>
  </si>
  <si>
    <t>Dispositions of property, plant, and equipment</t>
  </si>
  <si>
    <t>Additions to internal-use software</t>
  </si>
  <si>
    <t>Purchases of businesses, net of cash acquired</t>
  </si>
  <si>
    <t>All other investing activities</t>
  </si>
  <si>
    <t>Cash from (used for) investing activities – continuing operations</t>
  </si>
  <si>
    <t>Cash flows – financing activities</t>
  </si>
  <si>
    <t>Net increase (decrease) in borrowings (maturities of 90 days or less)</t>
  </si>
  <si>
    <t>Newly issued debt, net of debt issuance costs (maturities longer than 90 days)</t>
  </si>
  <si>
    <t>Repayments and other reductions (maturities longer than 90 days)</t>
  </si>
  <si>
    <t>Transfers (to) from Parent</t>
  </si>
  <si>
    <t>All other financing activities</t>
  </si>
  <si>
    <t>Cash from (used for) financing activities – continuing operations</t>
  </si>
  <si>
    <t>Cash from (used for) operating activities – discontinued operations</t>
  </si>
  <si>
    <t>Cash from (used for) investing activities – discontinued operations</t>
  </si>
  <si>
    <t>Cash from (used for) financing activities – discontinued operations</t>
  </si>
  <si>
    <t>Effect of foreign currency rate changes on cash, cash equivalents, and restricted cash</t>
  </si>
  <si>
    <t>Increase (decrease) in cash, cash equivalents, and restricted cash</t>
  </si>
  <si>
    <t>Cash, cash equivalents, and restricted cash at beginning of year</t>
  </si>
  <si>
    <t>Less cash, cash equivalents and restricted cash of discontinued operations at end of period</t>
  </si>
  <si>
    <t>Cash, cash equivalents and restricted cash as of end of period</t>
  </si>
  <si>
    <t>Supplemental disclosure of cash flows information</t>
  </si>
  <si>
    <t>Cash paid during the year for interest</t>
  </si>
  <si>
    <t>Non-cash investing and financing activities</t>
  </si>
  <si>
    <t>Purchase of property, plant, and equipment included in accounts payable</t>
  </si>
  <si>
    <t>Adoption of ASC 842 lease asset and liability recorded</t>
  </si>
  <si>
    <t>Three months ended December 31</t>
  </si>
  <si>
    <t>Years ended December 31</t>
  </si>
  <si>
    <t xml:space="preserve"> % change</t>
  </si>
  <si>
    <r>
      <rPr>
        <b/>
        <sz val="10"/>
        <color rgb="FF000000"/>
        <rFont val="Source Sans Pro"/>
      </rPr>
      <t xml:space="preserve"> % organic</t>
    </r>
    <r>
      <rPr>
        <b/>
        <vertAlign val="superscript"/>
        <sz val="10"/>
        <color rgb="FF000000"/>
        <rFont val="Source Sans Pro"/>
      </rPr>
      <t>*</t>
    </r>
    <r>
      <rPr>
        <b/>
        <sz val="10"/>
        <color rgb="FF000000"/>
        <rFont val="Source Sans Pro"/>
      </rPr>
      <t xml:space="preserve"> change</t>
    </r>
  </si>
  <si>
    <t>2022/2021 % change</t>
  </si>
  <si>
    <t>2022/2021 % organic* change</t>
  </si>
  <si>
    <t>2021/2020 % change</t>
  </si>
  <si>
    <r>
      <rPr>
        <b/>
        <sz val="10"/>
        <color rgb="FF000000"/>
        <rFont val="Source Sans Pro"/>
      </rPr>
      <t xml:space="preserve"> 2021/2020 % organic</t>
    </r>
    <r>
      <rPr>
        <b/>
        <vertAlign val="superscript"/>
        <sz val="10"/>
        <color rgb="FF000000"/>
        <rFont val="Source Sans Pro"/>
      </rPr>
      <t>*</t>
    </r>
    <r>
      <rPr>
        <b/>
        <sz val="10"/>
        <color rgb="FF000000"/>
        <rFont val="Source Sans Pro"/>
      </rPr>
      <t xml:space="preserve"> change</t>
    </r>
  </si>
  <si>
    <t>2020/2019 % change</t>
  </si>
  <si>
    <r>
      <rPr>
        <b/>
        <sz val="10"/>
        <color rgb="FF000000"/>
        <rFont val="Source Sans Pro"/>
      </rPr>
      <t xml:space="preserve"> 2020/2019 % organic</t>
    </r>
    <r>
      <rPr>
        <b/>
        <vertAlign val="superscript"/>
        <sz val="10"/>
        <color rgb="FF000000"/>
        <rFont val="Source Sans Pro"/>
      </rPr>
      <t>*</t>
    </r>
    <r>
      <rPr>
        <b/>
        <sz val="10"/>
        <color rgb="FF000000"/>
        <rFont val="Source Sans Pro"/>
      </rPr>
      <t xml:space="preserve"> change</t>
    </r>
  </si>
  <si>
    <t>Imaging</t>
  </si>
  <si>
    <t>Ultrasound</t>
  </si>
  <si>
    <t>PCS</t>
  </si>
  <si>
    <t>PDx</t>
  </si>
  <si>
    <t>Other(a)</t>
  </si>
  <si>
    <r>
      <rPr>
        <sz val="10"/>
        <color rgb="FF000000"/>
        <rFont val="Source Sans Pro"/>
      </rPr>
      <t>(a).</t>
    </r>
    <r>
      <rPr>
        <sz val="10"/>
        <color rgb="FF000000"/>
        <rFont val="Source Sans Pro"/>
      </rPr>
      <t xml:space="preserve"> </t>
    </r>
    <r>
      <rPr>
        <sz val="10"/>
        <color rgb="FF231F20"/>
        <rFont val="Source Sans Pro"/>
      </rPr>
      <t>Financial information not presented within the reportable segments, shown within the Other category, represents the HealthCare Financial Services (“HFS”) business which does not meet the definition of an operating segment.</t>
    </r>
  </si>
  <si>
    <r>
      <rPr>
        <vertAlign val="superscript"/>
        <sz val="10"/>
        <color rgb="FF000000"/>
        <rFont val="Source Sans Pro"/>
      </rPr>
      <t>*</t>
    </r>
    <r>
      <rPr>
        <sz val="10"/>
        <color rgb="FF000000"/>
        <rFont val="Source Sans Pro"/>
      </rPr>
      <t xml:space="preserve"> Non-GAAP financial measure.</t>
    </r>
  </si>
  <si>
    <t>% change</t>
  </si>
  <si>
    <t xml:space="preserve">Imaging revenues	</t>
  </si>
  <si>
    <t xml:space="preserve">Less: Acquisitions(a)	</t>
  </si>
  <si>
    <t xml:space="preserve">Less: Dispositions(b)	</t>
  </si>
  <si>
    <t>Less: Foreign currency exchange</t>
  </si>
  <si>
    <t>Imaging organic revenue*</t>
  </si>
  <si>
    <t xml:space="preserve">Ultrasound revenues	</t>
  </si>
  <si>
    <t xml:space="preserve">Ultrasound organic revenue*	</t>
  </si>
  <si>
    <t xml:space="preserve">PCS revenues	</t>
  </si>
  <si>
    <t xml:space="preserve">PCS organic revenue*	</t>
  </si>
  <si>
    <t xml:space="preserve">PDx revenues	</t>
  </si>
  <si>
    <t xml:space="preserve">PDx organic revenue*	</t>
  </si>
  <si>
    <t xml:space="preserve">Other revenues	</t>
  </si>
  <si>
    <t xml:space="preserve">Other organic revenue*	</t>
  </si>
  <si>
    <t xml:space="preserve">Total revenues	</t>
  </si>
  <si>
    <t xml:space="preserve">Organic revenue*	</t>
  </si>
  <si>
    <r>
      <rPr>
        <sz val="10"/>
        <color rgb="FF000000"/>
        <rFont val="Source Sans Pro"/>
      </rPr>
      <t>(a).</t>
    </r>
    <r>
      <rPr>
        <sz val="10"/>
        <color rgb="FF000000"/>
        <rFont val="Source Sans Pro"/>
      </rPr>
      <t xml:space="preserve"> </t>
    </r>
    <r>
      <rPr>
        <sz val="10"/>
        <color rgb="FF000000"/>
        <rFont val="Source Sans Pro"/>
      </rPr>
      <t>Represents revenue attributable to acquisitions from the date we completed the transaction through the end of four quarters following the transaction.</t>
    </r>
  </si>
  <si>
    <r>
      <rPr>
        <sz val="10"/>
        <color rgb="FF000000"/>
        <rFont val="Source Sans Pro"/>
      </rPr>
      <t>(b).</t>
    </r>
    <r>
      <rPr>
        <sz val="10"/>
        <color rgb="FF000000"/>
        <rFont val="Source Sans Pro"/>
      </rPr>
      <t xml:space="preserve"> </t>
    </r>
    <r>
      <rPr>
        <sz val="10"/>
        <color rgb="FF000000"/>
        <rFont val="Source Sans Pro"/>
      </rPr>
      <t>Represents revenue attributable to dispositions for the four quarters preceding the disposition date.</t>
    </r>
  </si>
  <si>
    <t xml:space="preserve">Net income attributable to GE HealthCare	</t>
  </si>
  <si>
    <t xml:space="preserve">Add: Interest and other financial charges - net	</t>
  </si>
  <si>
    <t xml:space="preserve">Add: Non-operating benefit (income) costs	</t>
  </si>
  <si>
    <t xml:space="preserve">Less: Benefit (provision) for income taxes	</t>
  </si>
  <si>
    <t>Less: Income (loss) from discontinued operations, net of taxes</t>
  </si>
  <si>
    <t xml:space="preserve">Less: Net (income) loss attributable to noncontrolling interests 	</t>
  </si>
  <si>
    <t xml:space="preserve">EBIT*	</t>
  </si>
  <si>
    <t xml:space="preserve">Add: Restructuring costs(a)	</t>
  </si>
  <si>
    <t xml:space="preserve">Add: Acquisition, disposition related charges (benefits)(b)	</t>
  </si>
  <si>
    <t xml:space="preserve">Add: Spin-Off and separation costs(c)	</t>
  </si>
  <si>
    <t xml:space="preserve">Add: (Gain)/loss of business dispositions/divestments(d)	</t>
  </si>
  <si>
    <t xml:space="preserve">Add: Amortization of acquisition-related intangible assets	</t>
  </si>
  <si>
    <t xml:space="preserve">Add: Investment revaluation (gain)/loss(e)	</t>
  </si>
  <si>
    <t xml:space="preserve">Adjusted EBIT*	</t>
  </si>
  <si>
    <t>Net income margin</t>
  </si>
  <si>
    <t>7,150 bps</t>
  </si>
  <si>
    <t xml:space="preserve">Adjusted EBIT margin*	</t>
  </si>
  <si>
    <t>240 bps</t>
  </si>
  <si>
    <r>
      <rPr>
        <sz val="10"/>
        <color rgb="FF000000"/>
        <rFont val="Source Sans Pro"/>
      </rPr>
      <t>(a).</t>
    </r>
    <r>
      <rPr>
        <sz val="10"/>
        <color rgb="FF000000"/>
        <rFont val="Source Sans Pro"/>
      </rPr>
      <t xml:space="preserve"> </t>
    </r>
    <r>
      <rPr>
        <sz val="10"/>
        <color rgb="FF000000"/>
        <rFont val="Source Sans Pro"/>
      </rPr>
      <t>Consists of severance, facility closures, and other charges associated with historical restructuring programs.</t>
    </r>
  </si>
  <si>
    <r>
      <rPr>
        <sz val="10"/>
        <color rgb="FF000000"/>
        <rFont val="Source Sans Pro"/>
      </rPr>
      <t>(b).</t>
    </r>
    <r>
      <rPr>
        <sz val="10"/>
        <color rgb="FF000000"/>
        <rFont val="Source Sans Pro"/>
      </rPr>
      <t xml:space="preserve"> </t>
    </r>
    <r>
      <rPr>
        <sz val="10"/>
        <color rgb="FF000000"/>
        <rFont val="Source Sans Pro"/>
      </rPr>
      <t>Consists of legal, consulting, and other transaction and integration fees, and adjustments to contingent consideration, as well as other purchase accounting related charges and other costs directly related to the transactions.</t>
    </r>
  </si>
  <si>
    <r>
      <rPr>
        <sz val="10"/>
        <color rgb="FF000000"/>
        <rFont val="Source Sans Pro"/>
      </rPr>
      <t>(c).</t>
    </r>
    <r>
      <rPr>
        <sz val="10"/>
        <color rgb="FF000000"/>
        <rFont val="Source Sans Pro"/>
      </rPr>
      <t xml:space="preserve"> </t>
    </r>
    <r>
      <rPr>
        <sz val="10"/>
        <color rgb="FF000000"/>
        <rFont val="Source Sans Pro"/>
      </rPr>
      <t>Costs incurred in the Spin-Off and separation from GE, including system implementation, audit and advisory fees, legal entity separation, and other one-time costs.</t>
    </r>
  </si>
  <si>
    <r>
      <rPr>
        <sz val="10"/>
        <color rgb="FF000000"/>
        <rFont val="Source Sans Pro"/>
      </rPr>
      <t>(d).</t>
    </r>
    <r>
      <rPr>
        <sz val="10"/>
        <color rgb="FF000000"/>
        <rFont val="Source Sans Pro"/>
      </rPr>
      <t xml:space="preserve"> </t>
    </r>
    <r>
      <rPr>
        <sz val="10"/>
        <color rgb="FF000000"/>
        <rFont val="Source Sans Pro"/>
      </rPr>
      <t>Consists of gains and losses resulting from the sale of assets and investments.</t>
    </r>
  </si>
  <si>
    <r>
      <rPr>
        <sz val="10"/>
        <color rgb="FF000000"/>
        <rFont val="Source Sans Pro"/>
      </rPr>
      <t>(e).</t>
    </r>
    <r>
      <rPr>
        <sz val="10"/>
        <color rgb="FF000000"/>
        <rFont val="Source Sans Pro"/>
      </rPr>
      <t xml:space="preserve"> </t>
    </r>
    <r>
      <rPr>
        <sz val="10"/>
        <color rgb="FF000000"/>
        <rFont val="Source Sans Pro"/>
      </rPr>
      <t>Primarily relates to valuation adjustments for equity investments.</t>
    </r>
  </si>
  <si>
    <t>Net Income to Estimated Standalone Adjusted EBIT Reconciliation</t>
  </si>
  <si>
    <t>Year ended December 31</t>
  </si>
  <si>
    <t>Add: Interest and other financial charges - net</t>
  </si>
  <si>
    <t>Add: Non-operating benefit (income) costs</t>
  </si>
  <si>
    <t>Less: Benefit (provision) for income taxes</t>
  </si>
  <si>
    <t>Less: Income from discontinued operations, net of taxes</t>
  </si>
  <si>
    <t>Less: Net (income) loss attributable to noncontrolling interests</t>
  </si>
  <si>
    <t>EBIT*</t>
  </si>
  <si>
    <t>Add: Restructuring costs(a)</t>
  </si>
  <si>
    <t>Add: Acquisition and disposition related charges (benefits)(b)</t>
  </si>
  <si>
    <t>Add: Spin-Off and separation costs(c)</t>
  </si>
  <si>
    <t>Add: (Gain)/loss of business dispositions/divestments(d)</t>
  </si>
  <si>
    <t>Add: Amortization of acquisition-related intangible assets</t>
  </si>
  <si>
    <t>Add: Investment revaluation (gain)/loss(e)</t>
  </si>
  <si>
    <t>Adjusted EBIT*</t>
  </si>
  <si>
    <t>Less: Estimated standalone costs(f)</t>
  </si>
  <si>
    <t>Less: Estimated incremental interest expense(g)</t>
  </si>
  <si>
    <t>Less: Estimated tax effect of reconciling items(h)</t>
  </si>
  <si>
    <t>Standalone Adjusted EBIT*</t>
  </si>
  <si>
    <t>Adjusted EBIT margin*</t>
  </si>
  <si>
    <t>Standalone Adjusted EBIT margin*</t>
  </si>
  <si>
    <t>(a) Consists of severance, facility closures, and other charges associated with historical restructuring programs.</t>
  </si>
  <si>
    <t>(b) Consists of legal, consulting, and other transaction and integration fees, and adjustments to contingent consideration, as well as other purchase accounting related charges and other costs directly related to the transactions.</t>
  </si>
  <si>
    <t>(c) Costs incurred in the Spin-Off and separation from GE, including system implementation, audit and advisory fees, legal entity separation, and other one-time costs.</t>
  </si>
  <si>
    <t>(d) Consists of gains and losses resulting from the sale of assets and investments.</t>
  </si>
  <si>
    <t>(e) Primarily relates to valuation adjustments for equity investments.</t>
  </si>
  <si>
    <t xml:space="preserve">(f) Estimated expense of recurring and ongoing costs required to operate new functions required for a public company such as external reporting, internal audit, treasury, investor relations, board of directors and officers, stock administration, </t>
  </si>
  <si>
    <t>and expanding the services of existing functions such as information technology, finance, supply chain, human resources, legal, tax, facilities, branding, security, government relations, community outreach, and insurance.</t>
  </si>
  <si>
    <t xml:space="preserve">(g) Estimated additional interest expense related to the GEHC debt issuances on November 22nd, 2022 and the draw down of the term loan on January 3rd, 2023, the amortization of original issue discount and deferred </t>
  </si>
  <si>
    <t>debt issuance costs, and certain Euro to U.S. Dollar cross currency interest rate swap arrangements with a notional amount of $2.0 billion. Interest expense was calculated assuming constant debt levels throughout the periods.</t>
  </si>
  <si>
    <t xml:space="preserve">(h) Estimated tax effect was determined by applying the respective statutory tax rates to the pre-tax adjustments in jurisdictions where valuation allowances were not required. The applicable tax rates could be impacted (either higher or lower) </t>
  </si>
  <si>
    <t>depending on many factors including, but not limited to, the profitability in local jurisdictions and the legal entity structure implemented post Spin-Off and may be materially different from the estimate.</t>
  </si>
  <si>
    <t xml:space="preserve">PCS </t>
  </si>
  <si>
    <t xml:space="preserve">PDx </t>
  </si>
  <si>
    <r>
      <rPr>
        <sz val="10"/>
        <color rgb="FF000000"/>
        <rFont val="Source Sans Pro"/>
      </rPr>
      <t>(a).</t>
    </r>
    <r>
      <rPr>
        <sz val="10"/>
        <color rgb="FF000000"/>
        <rFont val="Source Sans Pro"/>
      </rPr>
      <t xml:space="preserve"> </t>
    </r>
    <r>
      <rPr>
        <sz val="10"/>
        <color rgb="FF231F20"/>
        <rFont val="Source Sans Pro"/>
      </rPr>
      <t>Financial information not presented within the reportable segments, shown within the Other category, represents the HFS business  and certain other investments which do not meet the definition of an operating segment.</t>
    </r>
  </si>
  <si>
    <t xml:space="preserve">Add: Acquisition and disposition related charges (benefits)(b)	</t>
  </si>
  <si>
    <t>Add: Tax effect of reconciling items</t>
  </si>
  <si>
    <t xml:space="preserve">Less: Certain tax adjustments(f)	</t>
  </si>
  <si>
    <t xml:space="preserve">Adjusted net income*	</t>
  </si>
  <si>
    <r>
      <rPr>
        <sz val="10"/>
        <color rgb="FF000000"/>
        <rFont val="Source Sans Pro"/>
      </rPr>
      <t>(a).</t>
    </r>
    <r>
      <rPr>
        <sz val="10"/>
        <color rgb="FF000000"/>
        <rFont val="Source Sans Pro"/>
      </rPr>
      <t xml:space="preserve"> </t>
    </r>
    <r>
      <rPr>
        <sz val="10"/>
        <color rgb="FF231F20"/>
        <rFont val="Source Sans Pro"/>
      </rPr>
      <t>Consists of severance, facility closures, and other charges associated with historical restructuring programs.</t>
    </r>
  </si>
  <si>
    <r>
      <rPr>
        <sz val="10"/>
        <color rgb="FF000000"/>
        <rFont val="Source Sans Pro"/>
      </rPr>
      <t>(b).</t>
    </r>
    <r>
      <rPr>
        <sz val="10"/>
        <color rgb="FF000000"/>
        <rFont val="Source Sans Pro"/>
      </rPr>
      <t xml:space="preserve"> </t>
    </r>
    <r>
      <rPr>
        <sz val="10"/>
        <color rgb="FF231F20"/>
        <rFont val="Source Sans Pro"/>
      </rPr>
      <t>Consists of legal, consulting, and other transaction and integration fees, and adjustments to contingent consideration, as well as other purchase accounting related charges and other costs directly related to the transactions.</t>
    </r>
  </si>
  <si>
    <r>
      <rPr>
        <sz val="10"/>
        <color rgb="FF000000"/>
        <rFont val="Source Sans Pro"/>
      </rPr>
      <t>(c).</t>
    </r>
    <r>
      <rPr>
        <sz val="10"/>
        <color rgb="FF000000"/>
        <rFont val="Source Sans Pro"/>
      </rPr>
      <t xml:space="preserve"> </t>
    </r>
    <r>
      <rPr>
        <sz val="10"/>
        <color rgb="FF231F20"/>
        <rFont val="Source Sans Pro"/>
      </rPr>
      <t>Costs incurred in the Spin-Off and separation from GE</t>
    </r>
    <r>
      <rPr>
        <sz val="10"/>
        <color rgb="FF000000"/>
        <rFont val="Source Sans Pro"/>
      </rPr>
      <t>,</t>
    </r>
    <r>
      <rPr>
        <sz val="10"/>
        <color rgb="FF231F20"/>
        <rFont val="Source Sans Pro"/>
      </rPr>
      <t xml:space="preserve"> including system implementation, audit and advisory fees, legal entity separation, and other one-time costs.</t>
    </r>
  </si>
  <si>
    <r>
      <rPr>
        <sz val="10"/>
        <color rgb="FF000000"/>
        <rFont val="Source Sans Pro"/>
      </rPr>
      <t>(d).</t>
    </r>
    <r>
      <rPr>
        <sz val="10"/>
        <color rgb="FF000000"/>
        <rFont val="Source Sans Pro"/>
      </rPr>
      <t xml:space="preserve"> </t>
    </r>
    <r>
      <rPr>
        <sz val="10"/>
        <color rgb="FF231F20"/>
        <rFont val="Source Sans Pro"/>
      </rPr>
      <t>Consists of gains and losses resulting from the sale of assets and investments.</t>
    </r>
  </si>
  <si>
    <r>
      <rPr>
        <sz val="10"/>
        <color rgb="FF000000"/>
        <rFont val="Source Sans Pro"/>
      </rPr>
      <t>(e).</t>
    </r>
    <r>
      <rPr>
        <sz val="10"/>
        <color rgb="FF000000"/>
        <rFont val="Source Sans Pro"/>
      </rPr>
      <t xml:space="preserve"> </t>
    </r>
    <r>
      <rPr>
        <sz val="10"/>
        <color rgb="FF231F20"/>
        <rFont val="Source Sans Pro"/>
      </rPr>
      <t>Primarily relates to valuation adjustments for equity investments.</t>
    </r>
  </si>
  <si>
    <r>
      <rPr>
        <sz val="10"/>
        <color rgb="FF000000"/>
        <rFont val="Source Sans Pro"/>
      </rPr>
      <t>(f).</t>
    </r>
    <r>
      <rPr>
        <sz val="10"/>
        <color rgb="FF000000"/>
        <rFont val="Source Sans Pro"/>
      </rPr>
      <t xml:space="preserve"> </t>
    </r>
    <r>
      <rPr>
        <sz val="10"/>
        <color rgb="FF231F20"/>
        <rFont val="Source Sans Pro"/>
      </rPr>
      <t>Consists of certain income tax adjustments, such as the impact of tax legislation and the establishment or reversal of significant deferred tax asset valuation allowances.</t>
    </r>
  </si>
  <si>
    <t>Net Income to Estimated Standalone Adjusted Net Income Reconciliation</t>
  </si>
  <si>
    <t>Adjusted net income*</t>
  </si>
  <si>
    <t>Standalone Adjusted net income*</t>
  </si>
  <si>
    <t xml:space="preserve">Cash from (used for) operating activities – continuing operations	</t>
  </si>
  <si>
    <t>F</t>
  </si>
  <si>
    <t>Cash flow conversion</t>
  </si>
  <si>
    <t>Add: Additions to PP&amp;E and internal-use software</t>
  </si>
  <si>
    <t>Add: Dispositions of PP&amp;E</t>
  </si>
  <si>
    <t xml:space="preserve">Add: Impact of discontinued factoring programs(a)	</t>
  </si>
  <si>
    <t xml:space="preserve">Free cash flow*	</t>
  </si>
  <si>
    <t>Free cash flow conversion*</t>
  </si>
  <si>
    <r>
      <rPr>
        <sz val="10"/>
        <color rgb="FF000000"/>
        <rFont val="Source Sans Pro"/>
      </rPr>
      <t xml:space="preserve">(a). </t>
    </r>
    <r>
      <rPr>
        <sz val="10"/>
        <color rgb="FF231F20"/>
        <rFont val="Source Sans Pro"/>
      </rPr>
      <t>Adjustment to present net cash flows from operating activities from continuing operations had we not factored receivables with GE’s Working Capital Solutions (“WCS”). By the end of 2021, factoring of receivables with WCS was discontinued.</t>
    </r>
  </si>
  <si>
    <t>EPS to adjusted EPS</t>
  </si>
  <si>
    <t>In dollars</t>
  </si>
  <si>
    <t>Basic and diluted earnings per share – Continuing operations</t>
  </si>
  <si>
    <t>Adjusted basic and diluted earnings per share*(g)</t>
  </si>
  <si>
    <t>(a). Consists of severance, facility closures, and other charges associated with historical restructuring programs.</t>
  </si>
  <si>
    <r>
      <rPr>
        <sz val="10"/>
        <color rgb="FF000000"/>
        <rFont val="Source Sans Pro"/>
      </rPr>
      <t xml:space="preserve">(c). </t>
    </r>
    <r>
      <rPr>
        <sz val="10"/>
        <color rgb="FF231F20"/>
        <rFont val="Source Sans Pro"/>
      </rPr>
      <t>Costs incurred in the Spin-Off and separation from GE</t>
    </r>
    <r>
      <rPr>
        <sz val="10"/>
        <color rgb="FF000000"/>
        <rFont val="Source Sans Pro"/>
      </rPr>
      <t>,</t>
    </r>
    <r>
      <rPr>
        <sz val="10"/>
        <color rgb="FF231F20"/>
        <rFont val="Source Sans Pro"/>
      </rPr>
      <t xml:space="preserve"> including system implementation, audit and advisory fees, legal entity separation, and other one-time costs.</t>
    </r>
  </si>
  <si>
    <r>
      <rPr>
        <sz val="10"/>
        <color rgb="FF000000"/>
        <rFont val="Source Sans Pro"/>
      </rPr>
      <t>(d).</t>
    </r>
    <r>
      <rPr>
        <sz val="10"/>
        <color rgb="FF000000"/>
        <rFont val="Source Sans Pro"/>
      </rPr>
      <t xml:space="preserve"> </t>
    </r>
    <r>
      <rPr>
        <sz val="10"/>
        <color rgb="FF231F20"/>
        <rFont val="Arial"/>
      </rPr>
      <t>Consists of gains and losses resulting from the sale of assets and investments.</t>
    </r>
  </si>
  <si>
    <r>
      <rPr>
        <sz val="10"/>
        <color rgb="FF000000"/>
        <rFont val="Source Sans Pro"/>
      </rPr>
      <t>(g).</t>
    </r>
    <r>
      <rPr>
        <sz val="10"/>
        <color rgb="FF000000"/>
        <rFont val="Source Sans Pro"/>
      </rPr>
      <t xml:space="preserve"> </t>
    </r>
    <r>
      <rPr>
        <sz val="10"/>
        <color rgb="FF000000"/>
        <rFont val="Source Sans Pro"/>
      </rPr>
      <t>Adjusted earnings-per-share amounts are computed independently, thus, the sum of per-share amounts may not equal the total.</t>
    </r>
  </si>
  <si>
    <t>Continuing Earnings Per Share to Estimated Standalone Adjusted Earnings Per Share Reconciliation</t>
  </si>
  <si>
    <t>Basic and diluted earnings per share - Continuing operations</t>
  </si>
  <si>
    <t>Adjusted basic and diluted earnings per share*</t>
  </si>
  <si>
    <t>Standalone Adjusted earnings per share*(i)</t>
  </si>
  <si>
    <t>(i) Adjusted earnings-per-share amounts are computed independently, thus, the sum of per-share amounts may not equal the total.</t>
  </si>
  <si>
    <t>Non-GAAP P&amp;L Reconciliations - FY 2021</t>
  </si>
  <si>
    <t>(in $ millions)</t>
  </si>
  <si>
    <t>GAAP Reported</t>
  </si>
  <si>
    <t>Restructuring costs(a)</t>
  </si>
  <si>
    <t>Acquisition, disposition related charges(b)</t>
  </si>
  <si>
    <t>Spin off and separation costs(c)</t>
  </si>
  <si>
    <t>Gain/loss of business dispositions / divestments(d)</t>
  </si>
  <si>
    <t>Amortization of acquisition related intangible assets</t>
  </si>
  <si>
    <t>Investment revaluation (gain)/loss(e)</t>
  </si>
  <si>
    <t>Non-Operating benefit (income) costs</t>
  </si>
  <si>
    <t>Tax Effect of Reconciling Items</t>
  </si>
  <si>
    <t>Certain Tax Adjustments(f)</t>
  </si>
  <si>
    <t>Income (loss) from discontinued operations, net of taxes</t>
  </si>
  <si>
    <t>Non-GAAP Results*</t>
  </si>
  <si>
    <t>Total Revenues</t>
  </si>
  <si>
    <t>Cost of Revenues</t>
  </si>
  <si>
    <t>Gross Profit</t>
  </si>
  <si>
    <t>Selling, general and administrative</t>
  </si>
  <si>
    <t>Operating Income</t>
  </si>
  <si>
    <t>Other (income) expense - net</t>
  </si>
  <si>
    <t>Interest &amp; other financial charges - net</t>
  </si>
  <si>
    <t>Net income attributable to NCI</t>
  </si>
  <si>
    <t>Net income attributable to GEHC</t>
  </si>
  <si>
    <t>(a) - Consists of severance, facility closures, and other charges associated with historical restructuring programs.</t>
  </si>
  <si>
    <t>(b) - Consists of legal, consulting, and other transaction and integration fees, and adjustments to contingent consideration, as well as other purchase accounting related charges and other costs directly related to the transactions.</t>
  </si>
  <si>
    <t>(c) - Costs incurred in the Spin-Off and separation from GE  including system implementation, audit and advisory fees, legal entity separation, and other one-time costs.</t>
  </si>
  <si>
    <t>(d) - Consists of gains and losses resulting from the sale of assets and investments.</t>
  </si>
  <si>
    <t>(e) - Primarily relates to valuation adjustments for equity investments.</t>
  </si>
  <si>
    <t>(f) - Consists of certain income tax adjustments, such as the impact of tax legislation and the establishment or reversal of significant deferred tax asset valuation allowances.</t>
  </si>
  <si>
    <t>* Non-GAAP financial measure.</t>
  </si>
  <si>
    <t>Non-GAAP P&amp;L Reconciliations - FY 2022</t>
  </si>
  <si>
    <r>
      <rPr>
        <b/>
        <sz val="10"/>
        <color rgb="FF000000"/>
        <rFont val="Source Sans Pro"/>
        <family val="2"/>
      </rPr>
      <t>NON-GAAP FINANCIAL MEASURES</t>
    </r>
    <r>
      <rPr>
        <sz val="10"/>
        <color rgb="FF000000"/>
        <rFont val="Source Sans Pro"/>
        <family val="2"/>
      </rPr>
      <t xml:space="preserve">: 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Healthcare Holding LLC's Form 10 registration statement, which is available on the SEC's website www.sec.gov. </t>
    </r>
  </si>
  <si>
    <t>Revenue by Region</t>
  </si>
  <si>
    <t>EMEA</t>
  </si>
  <si>
    <t>Rest of World</t>
  </si>
  <si>
    <t>USCAN (a)</t>
  </si>
  <si>
    <t>China region (b)</t>
  </si>
  <si>
    <r>
      <t xml:space="preserve">(a). </t>
    </r>
    <r>
      <rPr>
        <sz val="10"/>
        <color rgb="FF231F20"/>
        <rFont val="Source Sans Pro"/>
        <family val="2"/>
      </rPr>
      <t>Includes revenue from the United States and Canada.</t>
    </r>
  </si>
  <si>
    <r>
      <rPr>
        <vertAlign val="superscript"/>
        <sz val="10"/>
        <color rgb="FF000000"/>
        <rFont val="Source Sans Pro"/>
        <family val="2"/>
      </rPr>
      <t>*</t>
    </r>
    <r>
      <rPr>
        <sz val="10"/>
        <color rgb="FF000000"/>
        <rFont val="Source Sans Pro"/>
        <family val="2"/>
      </rPr>
      <t xml:space="preserve"> Non-GAAP financial measure.</t>
    </r>
  </si>
  <si>
    <t>(b). Includes revenue from China, Taiwan, Mongolia, and Hong Kong.</t>
  </si>
  <si>
    <t>Revenues by Region</t>
  </si>
  <si>
    <t>USCAN</t>
  </si>
  <si>
    <t>% change y/y</t>
  </si>
  <si>
    <t>China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</si>
</sst>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_(&quot;$&quot;* \(#,##0.00\);_(&quot;$&quot;* &quot;-&quot;??_);_(@_)"/>
    <numFmt numFmtId="43" formatCode="_(* #,##0.00_);_(* \(#,##0.00\);_(* &quot;-&quot;??_);_(@_)"/>
    <numFmt numFmtId="164" formatCode="#0;&quot;-&quot;#0;#0;_(@_)"/>
    <numFmt numFmtId="165" formatCode="&quot;$&quot;* #,##0_);&quot;$&quot;* \(#,##0\);&quot;$&quot;* &quot;—&quot;_);_(@_)"/>
    <numFmt numFmtId="166" formatCode="#0_)%;\(#0\)%;&quot;—&quot;_)\%;_(@_)"/>
    <numFmt numFmtId="167" formatCode="#0.0%;&quot;-&quot;#0.0%;&quot;-&quot;\%;_(@_)"/>
    <numFmt numFmtId="168" formatCode="&quot;$&quot;#,##0_);&quot;$&quot;\(#,##0\);&quot;$&quot;&quot;—&quot;_);_(@_)"/>
    <numFmt numFmtId="169" formatCode="* #,##0;* \(#,##0\);* &quot;—&quot;;_(@_)"/>
    <numFmt numFmtId="170" formatCode="#,##0;\(#,##0\);&quot;—&quot;;_(@_)"/>
    <numFmt numFmtId="171" formatCode="&quot;$&quot;* #,##0,_);&quot;$&quot;* \(#,##0,\);&quot;$&quot;* &quot;—&quot;_);_(@_)"/>
    <numFmt numFmtId="172" formatCode="&quot;$&quot;* #,##0,,_);&quot;$&quot;* \(#,##0,,\);&quot;$&quot;* &quot;—&quot;_);_(@_)"/>
    <numFmt numFmtId="173" formatCode="#0_)%;\(#0\)%;&quot;-&quot;_)\%;_(@_)"/>
    <numFmt numFmtId="174" formatCode="* #,##0_)&quot; bps&quot;;* \(#,##0\)&quot; bps&quot;;* &quot;—&quot;_)&quot; bps&quot;;_(@_)"/>
    <numFmt numFmtId="175" formatCode="#0.0_)%;\(#0.0\)%;&quot;—&quot;_)\%;_(@_)"/>
    <numFmt numFmtId="176" formatCode="#,##0&quot; pts&quot;;&quot;-&quot;#,##0&quot; pts&quot;;#,##0&quot; pts&quot;;_(@_)"/>
    <numFmt numFmtId="177" formatCode="#,##0_)&quot; pts&quot;;\(#,##0\)&quot; pts&quot;;#,##0_)&quot; pts&quot;;_(@_)"/>
    <numFmt numFmtId="178" formatCode="&quot;$&quot;* #,##0.00_);&quot;$&quot;* \(#,##0.00\);&quot;$&quot;* &quot;—&quot;_);_(@_)"/>
    <numFmt numFmtId="179" formatCode="&quot;(&quot;#,##0.00&quot;)&quot;;&quot;(&quot;&quot;-&quot;#,##0.00&quot;)&quot;;&quot;(&quot;#,##0.00&quot;)&quot;;_(@_)"/>
    <numFmt numFmtId="180" formatCode="* #,##0.00;* \(#,##0.00\);* #,##0.00;_(@_)"/>
    <numFmt numFmtId="181" formatCode="* #,##0.00;* \(#,##0.00\);* &quot;—&quot;;_(@_)"/>
    <numFmt numFmtId="182" formatCode="#0.0%;&quot;0&quot;#0.0%;&quot;0&quot;\%;_(@_)"/>
    <numFmt numFmtId="183" formatCode="_(&quot;$&quot;* #,##0_);_(&quot;$&quot;* \(#,##0\);_(&quot;$&quot;* &quot;-&quot;??_);_(@_)"/>
    <numFmt numFmtId="184" formatCode="#0%;&quot;-&quot;#0%;&quot;-&quot;\%;_(@_)"/>
    <numFmt numFmtId="185" formatCode="#0_)%;\(#0\)%;&quot;0&quot;_)\%;_(@_)"/>
  </numFmts>
  <fonts count="26"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b/>
      <sz val="10"/>
      <color rgb="FF000000"/>
      <name val="Source Sans Pro"/>
    </font>
    <font>
      <sz val="10"/>
      <color rgb="FF000000"/>
      <name val="Source Sans Pro"/>
    </font>
    <font>
      <i/>
      <sz val="10"/>
      <color rgb="FF000000"/>
      <name val="Source Sans Pro"/>
    </font>
    <font>
      <b/>
      <i/>
      <sz val="10"/>
      <color rgb="FF000000"/>
      <name val="Source Sans Pro"/>
    </font>
    <font>
      <i/>
      <sz val="10"/>
      <color rgb="FFFF0000"/>
      <name val="Source Sans Pro"/>
    </font>
    <font>
      <vertAlign val="superscript"/>
      <sz val="10"/>
      <color rgb="FF000000"/>
      <name val="Source Sans Pro"/>
    </font>
    <font>
      <i/>
      <vertAlign val="superscript"/>
      <sz val="10"/>
      <color rgb="FF000000"/>
      <name val="Source Sans Pro"/>
    </font>
    <font>
      <b/>
      <vertAlign val="superscript"/>
      <sz val="10"/>
      <color rgb="FF000000"/>
      <name val="Source Sans Pro"/>
    </font>
    <font>
      <sz val="10"/>
      <color rgb="FF231F20"/>
      <name val="Source Sans Pro"/>
    </font>
    <font>
      <sz val="10"/>
      <color rgb="FF231F20"/>
      <name val="Arial"/>
    </font>
    <font>
      <sz val="10"/>
      <name val="Arial"/>
    </font>
    <font>
      <u/>
      <sz val="10"/>
      <color theme="10"/>
      <name val="Arial"/>
    </font>
    <font>
      <sz val="10"/>
      <color rgb="FF000000"/>
      <name val="Source Sans Pro"/>
      <family val="2"/>
    </font>
    <font>
      <sz val="10"/>
      <name val="Source Sans Pro"/>
      <family val="2"/>
    </font>
    <font>
      <b/>
      <sz val="10"/>
      <color rgb="FF000000"/>
      <name val="Source Sans Pro"/>
      <family val="2"/>
    </font>
    <font>
      <b/>
      <u/>
      <sz val="10"/>
      <color rgb="FF000000"/>
      <name val="Source Sans Pro"/>
      <family val="2"/>
    </font>
    <font>
      <u/>
      <sz val="10"/>
      <color theme="10"/>
      <name val="Source Sans Pro"/>
      <family val="2"/>
    </font>
    <font>
      <sz val="10"/>
      <color rgb="FF231F20"/>
      <name val="Source Sans Pro"/>
      <family val="2"/>
    </font>
    <font>
      <i/>
      <sz val="10"/>
      <color rgb="FF000000"/>
      <name val="Source Sans Pro"/>
      <family val="2"/>
    </font>
    <font>
      <vertAlign val="superscript"/>
      <sz val="10"/>
      <color rgb="FF000000"/>
      <name val="Source Sans Pro"/>
      <family val="2"/>
    </font>
  </fonts>
  <fills count="3">
    <fill>
      <patternFill patternType="none"/>
    </fill>
    <fill>
      <patternFill patternType="gray125"/>
    </fill>
    <fill>
      <patternFill patternType="solid">
        <fgColor rgb="FFFFFFFF"/>
        <bgColor indexed="64"/>
      </patternFill>
    </fill>
  </fills>
  <borders count="7">
    <border>
      <left/>
      <right/>
      <top/>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9" fontId="16" fillId="0" borderId="0" applyFont="0" applyFill="0" applyBorder="0" applyAlignment="0" applyProtection="0"/>
    <xf numFmtId="0" fontId="17" fillId="0" borderId="0" applyNumberFormat="0" applyFill="0" applyBorder="0" applyAlignment="0" applyProtection="0"/>
    <xf numFmtId="44" fontId="16" fillId="0" borderId="0" applyFont="0" applyFill="0" applyBorder="0" applyAlignment="0" applyProtection="0"/>
  </cellStyleXfs>
  <cellXfs count="233">
    <xf numFmtId="0" fontId="0" fillId="0" borderId="0" xfId="0"/>
    <xf numFmtId="0" fontId="1" fillId="0" borderId="0" xfId="1" applyFont="1" applyAlignment="1">
      <alignment wrapText="1"/>
    </xf>
    <xf numFmtId="0" fontId="6" fillId="2" borderId="0" xfId="0" applyFont="1" applyFill="1" applyAlignment="1">
      <alignment wrapText="1"/>
    </xf>
    <xf numFmtId="0" fontId="7" fillId="2" borderId="0" xfId="0" applyFont="1" applyFill="1" applyAlignment="1">
      <alignment wrapText="1"/>
    </xf>
    <xf numFmtId="0" fontId="7" fillId="0" borderId="0" xfId="0" applyFont="1" applyAlignment="1">
      <alignment wrapText="1"/>
    </xf>
    <xf numFmtId="0" fontId="7" fillId="0" borderId="0" xfId="0" applyFont="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vertical="center" wrapText="1"/>
    </xf>
    <xf numFmtId="0" fontId="6" fillId="2" borderId="0" xfId="0" applyFont="1" applyFill="1" applyAlignment="1">
      <alignment vertical="center" wrapText="1"/>
    </xf>
    <xf numFmtId="164" fontId="6" fillId="2" borderId="0" xfId="0" applyNumberFormat="1" applyFont="1" applyFill="1" applyAlignment="1">
      <alignment horizontal="center" wrapText="1"/>
    </xf>
    <xf numFmtId="0" fontId="6" fillId="2" borderId="0" xfId="0" applyFont="1" applyFill="1" applyAlignment="1">
      <alignment horizontal="center" wrapText="1"/>
    </xf>
    <xf numFmtId="165" fontId="7" fillId="2" borderId="0" xfId="0" applyNumberFormat="1" applyFont="1" applyFill="1" applyAlignment="1">
      <alignment wrapText="1"/>
    </xf>
    <xf numFmtId="0" fontId="8" fillId="2" borderId="0" xfId="0" applyFont="1" applyFill="1" applyAlignment="1">
      <alignment horizontal="left" wrapText="1" indent="2"/>
    </xf>
    <xf numFmtId="0" fontId="8" fillId="2" borderId="0" xfId="0" applyFont="1" applyFill="1" applyAlignment="1">
      <alignment horizontal="right" wrapText="1"/>
    </xf>
    <xf numFmtId="166" fontId="8" fillId="2" borderId="0" xfId="0" applyNumberFormat="1" applyFont="1" applyFill="1" applyAlignment="1">
      <alignment wrapText="1"/>
    </xf>
    <xf numFmtId="167" fontId="8" fillId="2" borderId="0" xfId="0" applyNumberFormat="1" applyFont="1" applyFill="1" applyAlignment="1">
      <alignment wrapText="1"/>
    </xf>
    <xf numFmtId="0" fontId="7" fillId="2" borderId="0" xfId="0" applyFont="1" applyFill="1" applyAlignment="1">
      <alignment horizontal="right" wrapText="1"/>
    </xf>
    <xf numFmtId="0" fontId="7" fillId="2" borderId="0" xfId="0" applyFont="1" applyFill="1" applyAlignment="1">
      <alignment horizontal="left" wrapText="1" indent="1"/>
    </xf>
    <xf numFmtId="0" fontId="7" fillId="2" borderId="0" xfId="0" applyFont="1" applyFill="1" applyAlignment="1">
      <alignment horizontal="left" wrapText="1" indent="2"/>
    </xf>
    <xf numFmtId="0" fontId="8" fillId="2" borderId="0" xfId="0" applyFont="1" applyFill="1" applyAlignment="1">
      <alignment horizontal="left" wrapText="1" indent="3"/>
    </xf>
    <xf numFmtId="165" fontId="7" fillId="0" borderId="0" xfId="0" applyNumberFormat="1" applyFont="1" applyAlignment="1">
      <alignment wrapText="1"/>
    </xf>
    <xf numFmtId="164" fontId="7" fillId="0" borderId="0" xfId="0" applyNumberFormat="1" applyFont="1" applyAlignment="1">
      <alignment wrapText="1"/>
    </xf>
    <xf numFmtId="165" fontId="7" fillId="2" borderId="1" xfId="0" applyNumberFormat="1" applyFont="1" applyFill="1" applyBorder="1" applyAlignment="1">
      <alignment wrapText="1"/>
    </xf>
    <xf numFmtId="165" fontId="7" fillId="2" borderId="2" xfId="0" applyNumberFormat="1" applyFont="1" applyFill="1" applyBorder="1" applyAlignment="1">
      <alignment wrapText="1"/>
    </xf>
    <xf numFmtId="0" fontId="8" fillId="2" borderId="3" xfId="0" applyFont="1" applyFill="1" applyBorder="1" applyAlignment="1">
      <alignment horizontal="right" wrapText="1"/>
    </xf>
    <xf numFmtId="166" fontId="8" fillId="2" borderId="3" xfId="0" applyNumberFormat="1" applyFont="1" applyFill="1" applyBorder="1" applyAlignment="1">
      <alignment wrapText="1"/>
    </xf>
    <xf numFmtId="0" fontId="8" fillId="2" borderId="0" xfId="0" applyFont="1" applyFill="1" applyAlignment="1">
      <alignment wrapText="1"/>
    </xf>
    <xf numFmtId="0" fontId="8" fillId="2" borderId="0" xfId="0" applyFont="1" applyFill="1" applyAlignment="1">
      <alignment horizontal="left" wrapText="1"/>
    </xf>
    <xf numFmtId="168" fontId="7" fillId="2" borderId="0" xfId="0" applyNumberFormat="1" applyFont="1" applyFill="1" applyAlignment="1">
      <alignment wrapText="1"/>
    </xf>
    <xf numFmtId="0" fontId="7" fillId="0" borderId="1" xfId="0" applyFont="1" applyBorder="1" applyAlignment="1">
      <alignment vertical="center" wrapText="1"/>
    </xf>
    <xf numFmtId="169" fontId="7" fillId="2" borderId="1" xfId="0" applyNumberFormat="1" applyFont="1" applyFill="1" applyBorder="1" applyAlignment="1">
      <alignment wrapText="1"/>
    </xf>
    <xf numFmtId="170" fontId="7" fillId="2" borderId="1" xfId="0" applyNumberFormat="1" applyFont="1" applyFill="1" applyBorder="1" applyAlignment="1">
      <alignment wrapText="1"/>
    </xf>
    <xf numFmtId="0" fontId="6" fillId="0" borderId="4" xfId="0" applyFont="1" applyBorder="1" applyAlignment="1">
      <alignment vertical="center" wrapText="1"/>
    </xf>
    <xf numFmtId="169" fontId="6" fillId="2" borderId="4" xfId="0" applyNumberFormat="1" applyFont="1" applyFill="1" applyBorder="1" applyAlignment="1">
      <alignment vertical="center" wrapText="1"/>
    </xf>
    <xf numFmtId="170" fontId="6" fillId="2" borderId="4" xfId="0" applyNumberFormat="1" applyFont="1" applyFill="1" applyBorder="1" applyAlignment="1">
      <alignment vertical="center" wrapText="1"/>
    </xf>
    <xf numFmtId="0" fontId="7" fillId="0" borderId="5" xfId="0" applyFont="1" applyBorder="1" applyAlignment="1">
      <alignment vertical="center" wrapText="1"/>
    </xf>
    <xf numFmtId="169" fontId="7" fillId="2" borderId="5" xfId="0" applyNumberFormat="1" applyFont="1" applyFill="1" applyBorder="1" applyAlignment="1">
      <alignment wrapText="1"/>
    </xf>
    <xf numFmtId="170" fontId="7" fillId="2" borderId="5" xfId="0" applyNumberFormat="1" applyFont="1" applyFill="1" applyBorder="1" applyAlignment="1">
      <alignment wrapText="1"/>
    </xf>
    <xf numFmtId="169" fontId="7" fillId="2" borderId="5" xfId="0" applyNumberFormat="1" applyFont="1" applyFill="1" applyBorder="1" applyAlignment="1">
      <alignment vertical="center" wrapText="1"/>
    </xf>
    <xf numFmtId="170" fontId="7" fillId="2" borderId="5" xfId="0" applyNumberFormat="1" applyFont="1" applyFill="1" applyBorder="1" applyAlignment="1">
      <alignment vertical="center" wrapText="1"/>
    </xf>
    <xf numFmtId="169" fontId="7" fillId="2" borderId="1" xfId="0" applyNumberFormat="1" applyFont="1" applyFill="1" applyBorder="1" applyAlignment="1">
      <alignment vertical="center" wrapText="1"/>
    </xf>
    <xf numFmtId="170" fontId="7" fillId="2" borderId="1" xfId="0" applyNumberFormat="1" applyFont="1" applyFill="1" applyBorder="1" applyAlignment="1">
      <alignment vertical="center" wrapText="1"/>
    </xf>
    <xf numFmtId="169" fontId="7" fillId="2" borderId="0" xfId="0" applyNumberFormat="1" applyFont="1" applyFill="1" applyAlignment="1">
      <alignment vertical="center" wrapText="1"/>
    </xf>
    <xf numFmtId="0" fontId="7" fillId="2" borderId="0" xfId="0" applyFont="1" applyFill="1" applyAlignment="1">
      <alignment horizontal="right" vertical="center" wrapText="1"/>
    </xf>
    <xf numFmtId="0" fontId="6" fillId="0" borderId="5" xfId="0" applyFont="1" applyBorder="1" applyAlignment="1">
      <alignment vertical="center" wrapText="1"/>
    </xf>
    <xf numFmtId="169" fontId="6" fillId="2" borderId="5" xfId="0" applyNumberFormat="1" applyFont="1" applyFill="1" applyBorder="1" applyAlignment="1">
      <alignment vertical="center" wrapText="1"/>
    </xf>
    <xf numFmtId="170" fontId="6" fillId="2" borderId="5" xfId="0" applyNumberFormat="1" applyFont="1" applyFill="1" applyBorder="1" applyAlignment="1">
      <alignment vertical="center" wrapText="1"/>
    </xf>
    <xf numFmtId="0" fontId="7" fillId="0" borderId="4" xfId="0" applyFont="1" applyBorder="1" applyAlignment="1">
      <alignment vertical="center" wrapText="1"/>
    </xf>
    <xf numFmtId="169" fontId="7" fillId="2" borderId="4" xfId="0" applyNumberFormat="1" applyFont="1" applyFill="1" applyBorder="1" applyAlignment="1">
      <alignment vertical="center" wrapText="1"/>
    </xf>
    <xf numFmtId="0" fontId="7" fillId="2" borderId="4" xfId="0" applyFont="1" applyFill="1" applyBorder="1" applyAlignment="1">
      <alignment horizontal="right" vertical="center" wrapText="1"/>
    </xf>
    <xf numFmtId="170" fontId="7" fillId="2" borderId="4" xfId="0" applyNumberFormat="1" applyFont="1" applyFill="1" applyBorder="1" applyAlignment="1">
      <alignment vertical="center" wrapText="1"/>
    </xf>
    <xf numFmtId="165" fontId="6" fillId="2" borderId="2" xfId="0" applyNumberFormat="1" applyFont="1" applyFill="1" applyBorder="1" applyAlignment="1">
      <alignment vertical="center" wrapText="1"/>
    </xf>
    <xf numFmtId="168" fontId="6" fillId="2" borderId="2" xfId="0" applyNumberFormat="1" applyFont="1" applyFill="1" applyBorder="1" applyAlignment="1">
      <alignment vertical="center" wrapText="1"/>
    </xf>
    <xf numFmtId="0" fontId="7" fillId="0" borderId="5" xfId="0" applyFont="1" applyBorder="1" applyAlignment="1">
      <alignment wrapText="1"/>
    </xf>
    <xf numFmtId="0" fontId="7" fillId="0" borderId="3" xfId="0" applyFont="1" applyBorder="1" applyAlignment="1">
      <alignment wrapText="1"/>
    </xf>
    <xf numFmtId="0" fontId="9" fillId="2" borderId="1" xfId="0" applyFont="1" applyFill="1" applyBorder="1" applyAlignment="1">
      <alignment horizontal="center" wrapText="1"/>
    </xf>
    <xf numFmtId="164" fontId="6" fillId="2" borderId="4" xfId="0" applyNumberFormat="1" applyFont="1" applyFill="1" applyBorder="1" applyAlignment="1">
      <alignment horizontal="center" wrapText="1"/>
    </xf>
    <xf numFmtId="165" fontId="7" fillId="2" borderId="5" xfId="0" applyNumberFormat="1" applyFont="1" applyFill="1" applyBorder="1" applyAlignment="1">
      <alignment wrapText="1"/>
    </xf>
    <xf numFmtId="169" fontId="7" fillId="2" borderId="0" xfId="0" applyNumberFormat="1" applyFont="1" applyFill="1" applyAlignment="1">
      <alignment wrapText="1"/>
    </xf>
    <xf numFmtId="169" fontId="6" fillId="2" borderId="4" xfId="0" applyNumberFormat="1" applyFont="1" applyFill="1" applyBorder="1" applyAlignment="1">
      <alignment wrapText="1"/>
    </xf>
    <xf numFmtId="0" fontId="6" fillId="2" borderId="5" xfId="0" applyFont="1" applyFill="1" applyBorder="1" applyAlignment="1">
      <alignment wrapText="1"/>
    </xf>
    <xf numFmtId="165" fontId="6" fillId="2" borderId="2" xfId="0" applyNumberFormat="1" applyFont="1" applyFill="1" applyBorder="1" applyAlignment="1">
      <alignment wrapText="1"/>
    </xf>
    <xf numFmtId="0" fontId="6" fillId="2" borderId="3" xfId="0" applyFont="1" applyFill="1" applyBorder="1" applyAlignment="1">
      <alignment wrapText="1"/>
    </xf>
    <xf numFmtId="169" fontId="6" fillId="2" borderId="1" xfId="0" applyNumberFormat="1" applyFont="1" applyFill="1" applyBorder="1" applyAlignment="1">
      <alignment wrapText="1"/>
    </xf>
    <xf numFmtId="0" fontId="6" fillId="2" borderId="1" xfId="0" applyFont="1" applyFill="1" applyBorder="1" applyAlignment="1">
      <alignment wrapText="1"/>
    </xf>
    <xf numFmtId="169" fontId="6" fillId="2" borderId="5" xfId="0" applyNumberFormat="1" applyFont="1" applyFill="1" applyBorder="1" applyAlignment="1">
      <alignment wrapText="1"/>
    </xf>
    <xf numFmtId="0" fontId="9" fillId="2" borderId="0" xfId="0" applyFont="1" applyFill="1" applyAlignment="1">
      <alignment horizontal="center" wrapText="1"/>
    </xf>
    <xf numFmtId="0" fontId="7" fillId="2" borderId="1" xfId="0" applyFont="1" applyFill="1" applyBorder="1" applyAlignment="1">
      <alignment wrapText="1"/>
    </xf>
    <xf numFmtId="0" fontId="7" fillId="2" borderId="2" xfId="0" applyFont="1" applyFill="1" applyBorder="1" applyAlignment="1">
      <alignment wrapText="1"/>
    </xf>
    <xf numFmtId="0" fontId="7" fillId="2" borderId="3" xfId="0" applyFont="1" applyFill="1" applyBorder="1" applyAlignment="1">
      <alignment wrapText="1"/>
    </xf>
    <xf numFmtId="0" fontId="8" fillId="2" borderId="1" xfId="0" applyFont="1" applyFill="1" applyBorder="1" applyAlignment="1">
      <alignment wrapText="1"/>
    </xf>
    <xf numFmtId="165" fontId="6" fillId="2" borderId="5" xfId="0" applyNumberFormat="1" applyFont="1" applyFill="1" applyBorder="1" applyAlignment="1">
      <alignment wrapText="1"/>
    </xf>
    <xf numFmtId="0" fontId="7" fillId="0" borderId="0" xfId="0" applyFont="1" applyAlignment="1">
      <alignment horizontal="left" vertical="center" wrapText="1" indent="1"/>
    </xf>
    <xf numFmtId="0" fontId="7" fillId="0" borderId="0" xfId="0" applyFont="1" applyAlignment="1">
      <alignment horizontal="left" vertical="center" wrapText="1" indent="2"/>
    </xf>
    <xf numFmtId="165" fontId="7" fillId="2" borderId="4" xfId="0" applyNumberFormat="1" applyFont="1" applyFill="1" applyBorder="1" applyAlignment="1">
      <alignment wrapText="1"/>
    </xf>
    <xf numFmtId="0" fontId="7" fillId="0" borderId="5" xfId="0" applyFont="1" applyBorder="1" applyAlignment="1">
      <alignment horizontal="left" wrapText="1"/>
    </xf>
    <xf numFmtId="0" fontId="6" fillId="0" borderId="0" xfId="0" applyFont="1" applyAlignment="1">
      <alignment horizontal="left" wrapText="1"/>
    </xf>
    <xf numFmtId="0" fontId="7" fillId="0" borderId="0" xfId="0" applyFont="1" applyAlignment="1">
      <alignment horizontal="left" wrapText="1"/>
    </xf>
    <xf numFmtId="171" fontId="7" fillId="2" borderId="0" xfId="0" applyNumberFormat="1" applyFont="1" applyFill="1" applyAlignment="1">
      <alignment wrapText="1"/>
    </xf>
    <xf numFmtId="172" fontId="7" fillId="2" borderId="0" xfId="0" applyNumberFormat="1" applyFont="1" applyFill="1" applyAlignment="1">
      <alignment wrapText="1"/>
    </xf>
    <xf numFmtId="172" fontId="7" fillId="0" borderId="0" xfId="0" applyNumberFormat="1" applyFont="1" applyAlignment="1">
      <alignment wrapText="1"/>
    </xf>
    <xf numFmtId="0" fontId="7" fillId="0" borderId="0" xfId="0" applyFont="1" applyAlignment="1">
      <alignment wrapText="1"/>
    </xf>
    <xf numFmtId="0" fontId="6" fillId="2" borderId="5" xfId="0" applyFont="1" applyFill="1" applyBorder="1" applyAlignment="1">
      <alignment horizontal="center" wrapText="1"/>
    </xf>
    <xf numFmtId="0" fontId="7" fillId="2" borderId="5" xfId="0" applyFont="1" applyFill="1" applyBorder="1" applyAlignment="1">
      <alignment wrapText="1"/>
    </xf>
    <xf numFmtId="0" fontId="6" fillId="2" borderId="1" xfId="0" applyFont="1" applyFill="1" applyBorder="1" applyAlignment="1">
      <alignment horizontal="center" wrapText="1"/>
    </xf>
    <xf numFmtId="0" fontId="8" fillId="2" borderId="0" xfId="0" applyFont="1" applyFill="1" applyAlignment="1">
      <alignment horizontal="left" vertical="center" wrapText="1"/>
    </xf>
    <xf numFmtId="164" fontId="6"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173" fontId="7" fillId="2" borderId="0" xfId="0" applyNumberFormat="1" applyFont="1" applyFill="1" applyAlignment="1">
      <alignment wrapText="1"/>
    </xf>
    <xf numFmtId="166" fontId="7" fillId="0" borderId="0" xfId="0" applyNumberFormat="1" applyFont="1" applyAlignment="1">
      <alignment wrapText="1"/>
    </xf>
    <xf numFmtId="166" fontId="7" fillId="2" borderId="0" xfId="0" applyNumberFormat="1" applyFont="1" applyFill="1" applyAlignment="1">
      <alignment wrapText="1"/>
    </xf>
    <xf numFmtId="173" fontId="6" fillId="2" borderId="0" xfId="0" applyNumberFormat="1" applyFont="1" applyFill="1" applyAlignment="1">
      <alignment wrapText="1"/>
    </xf>
    <xf numFmtId="166" fontId="6" fillId="0" borderId="0" xfId="0" applyNumberFormat="1" applyFont="1" applyAlignment="1">
      <alignment wrapText="1"/>
    </xf>
    <xf numFmtId="166" fontId="6" fillId="2" borderId="0" xfId="0" applyNumberFormat="1" applyFont="1" applyFill="1" applyAlignment="1">
      <alignment wrapText="1"/>
    </xf>
    <xf numFmtId="15"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15" fontId="6" fillId="2" borderId="5" xfId="0" applyNumberFormat="1" applyFont="1" applyFill="1" applyBorder="1" applyAlignment="1">
      <alignment horizontal="center" vertical="center" wrapText="1"/>
    </xf>
    <xf numFmtId="0" fontId="1" fillId="0" borderId="5" xfId="0" applyFont="1" applyBorder="1" applyAlignment="1">
      <alignment wrapText="1"/>
    </xf>
    <xf numFmtId="0" fontId="6" fillId="2" borderId="4" xfId="0" applyFont="1" applyFill="1" applyBorder="1" applyAlignment="1">
      <alignment horizontal="center" wrapText="1"/>
    </xf>
    <xf numFmtId="165" fontId="6" fillId="2" borderId="4" xfId="0" applyNumberFormat="1" applyFont="1" applyFill="1" applyBorder="1" applyAlignment="1">
      <alignment wrapText="1"/>
    </xf>
    <xf numFmtId="173" fontId="6" fillId="2" borderId="5" xfId="0" applyNumberFormat="1" applyFont="1" applyFill="1" applyBorder="1" applyAlignment="1">
      <alignment wrapText="1"/>
    </xf>
    <xf numFmtId="0" fontId="6" fillId="2" borderId="1" xfId="0" applyFont="1" applyFill="1" applyBorder="1" applyAlignment="1">
      <alignment horizontal="center" vertical="center" wrapText="1"/>
    </xf>
    <xf numFmtId="165" fontId="6" fillId="2" borderId="5" xfId="0" applyNumberFormat="1" applyFont="1" applyFill="1" applyBorder="1" applyAlignment="1">
      <alignment vertical="center" wrapText="1"/>
    </xf>
    <xf numFmtId="169" fontId="6" fillId="2" borderId="0" xfId="0" applyNumberFormat="1" applyFont="1" applyFill="1" applyAlignment="1">
      <alignment vertical="center" wrapText="1"/>
    </xf>
    <xf numFmtId="167" fontId="6" fillId="2" borderId="3" xfId="0" applyNumberFormat="1" applyFont="1" applyFill="1" applyBorder="1" applyAlignment="1">
      <alignment wrapText="1"/>
    </xf>
    <xf numFmtId="174" fontId="6" fillId="2" borderId="0" xfId="0" applyNumberFormat="1" applyFont="1" applyFill="1" applyAlignment="1">
      <alignment wrapText="1"/>
    </xf>
    <xf numFmtId="167" fontId="6" fillId="2" borderId="0" xfId="0" applyNumberFormat="1" applyFont="1" applyFill="1" applyAlignment="1">
      <alignment wrapText="1"/>
    </xf>
    <xf numFmtId="0" fontId="6" fillId="2" borderId="0" xfId="0" applyFont="1" applyFill="1" applyAlignment="1">
      <alignment horizontal="right" wrapText="1"/>
    </xf>
    <xf numFmtId="0" fontId="10" fillId="2" borderId="0" xfId="0" applyFont="1" applyFill="1" applyAlignment="1">
      <alignment wrapText="1"/>
    </xf>
    <xf numFmtId="0" fontId="6" fillId="0" borderId="1" xfId="0" applyFont="1" applyBorder="1" applyAlignment="1">
      <alignment horizontal="center" wrapText="1"/>
    </xf>
    <xf numFmtId="164" fontId="6" fillId="0" borderId="4" xfId="0" applyNumberFormat="1" applyFont="1" applyBorder="1" applyAlignment="1">
      <alignment horizontal="center" wrapText="1"/>
    </xf>
    <xf numFmtId="0" fontId="8" fillId="0" borderId="0" xfId="0" applyFont="1" applyAlignment="1">
      <alignment wrapText="1"/>
    </xf>
    <xf numFmtId="0" fontId="7" fillId="0" borderId="4" xfId="0" applyFont="1" applyBorder="1" applyAlignment="1">
      <alignment wrapText="1"/>
    </xf>
    <xf numFmtId="0" fontId="6" fillId="0" borderId="0" xfId="0" applyFont="1" applyAlignment="1">
      <alignment wrapText="1"/>
    </xf>
    <xf numFmtId="165" fontId="6" fillId="0" borderId="4" xfId="0" applyNumberFormat="1" applyFont="1" applyBorder="1" applyAlignment="1">
      <alignment wrapText="1"/>
    </xf>
    <xf numFmtId="169" fontId="7" fillId="0" borderId="5" xfId="0" applyNumberFormat="1" applyFont="1" applyBorder="1" applyAlignment="1">
      <alignment wrapText="1"/>
    </xf>
    <xf numFmtId="169" fontId="7" fillId="0" borderId="0" xfId="0" applyNumberFormat="1" applyFont="1" applyAlignment="1">
      <alignment wrapText="1"/>
    </xf>
    <xf numFmtId="165" fontId="6" fillId="0" borderId="0" xfId="0" applyNumberFormat="1" applyFont="1" applyAlignment="1">
      <alignment wrapText="1"/>
    </xf>
    <xf numFmtId="169" fontId="7" fillId="0" borderId="1" xfId="0" applyNumberFormat="1" applyFont="1" applyBorder="1" applyAlignment="1">
      <alignment wrapText="1"/>
    </xf>
    <xf numFmtId="175" fontId="6" fillId="0" borderId="3" xfId="0" applyNumberFormat="1" applyFont="1" applyBorder="1" applyAlignment="1">
      <alignment wrapText="1"/>
    </xf>
    <xf numFmtId="175" fontId="6" fillId="0" borderId="0" xfId="0" applyNumberFormat="1" applyFont="1" applyAlignment="1">
      <alignment wrapText="1"/>
    </xf>
    <xf numFmtId="0" fontId="8" fillId="2" borderId="1" xfId="0" applyFont="1" applyFill="1" applyBorder="1" applyAlignment="1">
      <alignment horizontal="left" wrapText="1"/>
    </xf>
    <xf numFmtId="0" fontId="6" fillId="0" borderId="5" xfId="0" applyFont="1" applyBorder="1" applyAlignment="1">
      <alignment horizontal="left" vertical="top" wrapText="1"/>
    </xf>
    <xf numFmtId="0" fontId="7" fillId="0" borderId="0" xfId="0" applyFont="1" applyAlignment="1">
      <alignment horizontal="left" vertical="top" wrapText="1" indent="1"/>
    </xf>
    <xf numFmtId="165" fontId="7" fillId="2" borderId="0" xfId="0" applyNumberFormat="1" applyFont="1" applyFill="1" applyAlignment="1">
      <alignment vertical="center" wrapText="1"/>
    </xf>
    <xf numFmtId="173" fontId="7" fillId="2" borderId="0" xfId="0" applyNumberFormat="1" applyFont="1" applyFill="1" applyAlignment="1">
      <alignment vertical="center" wrapText="1"/>
    </xf>
    <xf numFmtId="0" fontId="7" fillId="0" borderId="1" xfId="0" applyFont="1" applyBorder="1" applyAlignment="1">
      <alignment horizontal="left" vertical="top" wrapText="1"/>
    </xf>
    <xf numFmtId="0" fontId="7" fillId="2" borderId="0" xfId="0" applyFont="1" applyFill="1" applyAlignment="1">
      <alignment horizontal="left" wrapText="1"/>
    </xf>
    <xf numFmtId="0" fontId="8" fillId="0" borderId="0" xfId="0" applyFont="1" applyAlignment="1">
      <alignment horizontal="left" wrapText="1"/>
    </xf>
    <xf numFmtId="0" fontId="6" fillId="2" borderId="4" xfId="0" applyFont="1" applyFill="1" applyBorder="1" applyAlignment="1">
      <alignment horizontal="right" wrapText="1"/>
    </xf>
    <xf numFmtId="0" fontId="6" fillId="2" borderId="4" xfId="0" applyFont="1" applyFill="1" applyBorder="1" applyAlignment="1">
      <alignment horizontal="right" vertical="center" wrapText="1"/>
    </xf>
    <xf numFmtId="0" fontId="6" fillId="2" borderId="4" xfId="0" applyFont="1" applyFill="1" applyBorder="1" applyAlignment="1">
      <alignment vertical="center" wrapText="1"/>
    </xf>
    <xf numFmtId="166" fontId="6" fillId="2" borderId="4" xfId="0" applyNumberFormat="1" applyFont="1" applyFill="1" applyBorder="1" applyAlignment="1">
      <alignment vertical="center" wrapText="1"/>
    </xf>
    <xf numFmtId="176" fontId="6" fillId="2" borderId="0" xfId="0" applyNumberFormat="1" applyFont="1" applyFill="1" applyAlignment="1">
      <alignment wrapText="1"/>
    </xf>
    <xf numFmtId="0" fontId="7" fillId="2" borderId="5" xfId="0" applyFont="1" applyFill="1" applyBorder="1" applyAlignment="1">
      <alignment horizontal="right" vertical="center" wrapText="1"/>
    </xf>
    <xf numFmtId="0" fontId="7" fillId="2" borderId="1" xfId="0" applyFont="1" applyFill="1" applyBorder="1" applyAlignment="1">
      <alignment horizontal="right" vertical="center" wrapText="1"/>
    </xf>
    <xf numFmtId="166" fontId="6" fillId="2" borderId="4" xfId="0" applyNumberFormat="1" applyFont="1" applyFill="1" applyBorder="1" applyAlignment="1">
      <alignment horizontal="right" wrapText="1"/>
    </xf>
    <xf numFmtId="0" fontId="6" fillId="2" borderId="5" xfId="0" applyFont="1" applyFill="1" applyBorder="1" applyAlignment="1">
      <alignment horizontal="right" vertical="center" wrapText="1"/>
    </xf>
    <xf numFmtId="166" fontId="6" fillId="2" borderId="5" xfId="0" applyNumberFormat="1" applyFont="1" applyFill="1" applyBorder="1" applyAlignment="1">
      <alignment horizontal="right" vertical="center" wrapText="1"/>
    </xf>
    <xf numFmtId="177" fontId="6" fillId="2" borderId="0" xfId="0" applyNumberFormat="1" applyFont="1" applyFill="1" applyAlignment="1">
      <alignment horizontal="right" vertical="center" wrapText="1"/>
    </xf>
    <xf numFmtId="0" fontId="6" fillId="2" borderId="0" xfId="0" applyFont="1" applyFill="1" applyAlignment="1">
      <alignment horizontal="right" vertical="center" wrapText="1"/>
    </xf>
    <xf numFmtId="178" fontId="6" fillId="2" borderId="4" xfId="0" applyNumberFormat="1" applyFont="1" applyFill="1" applyBorder="1" applyAlignment="1">
      <alignment wrapText="1"/>
    </xf>
    <xf numFmtId="178" fontId="6" fillId="2" borderId="2" xfId="0" applyNumberFormat="1" applyFont="1" applyFill="1" applyBorder="1" applyAlignment="1">
      <alignment vertical="center" wrapText="1"/>
    </xf>
    <xf numFmtId="0" fontId="7" fillId="2" borderId="0" xfId="0" applyFont="1" applyFill="1" applyAlignment="1">
      <alignment horizontal="left" vertical="top" wrapText="1"/>
    </xf>
    <xf numFmtId="0" fontId="6" fillId="0" borderId="0" xfId="0" applyFont="1" applyAlignment="1">
      <alignment horizontal="center" wrapText="1"/>
    </xf>
    <xf numFmtId="164" fontId="6" fillId="0" borderId="1" xfId="0" applyNumberFormat="1" applyFont="1" applyBorder="1" applyAlignment="1">
      <alignment horizontal="center" wrapText="1"/>
    </xf>
    <xf numFmtId="178" fontId="6" fillId="0" borderId="4" xfId="0" applyNumberFormat="1" applyFont="1" applyBorder="1" applyAlignment="1">
      <alignment wrapText="1"/>
    </xf>
    <xf numFmtId="181" fontId="7" fillId="0" borderId="0" xfId="0" applyNumberFormat="1" applyFont="1" applyAlignment="1">
      <alignment wrapText="1"/>
    </xf>
    <xf numFmtId="181" fontId="7" fillId="0" borderId="5" xfId="0" applyNumberFormat="1" applyFont="1" applyBorder="1" applyAlignment="1">
      <alignment wrapText="1"/>
    </xf>
    <xf numFmtId="181" fontId="7" fillId="0" borderId="1" xfId="0" applyNumberFormat="1" applyFont="1" applyBorder="1" applyAlignment="1">
      <alignment wrapText="1"/>
    </xf>
    <xf numFmtId="0" fontId="8" fillId="0" borderId="1" xfId="0" applyFont="1" applyBorder="1" applyAlignment="1">
      <alignment wrapText="1"/>
    </xf>
    <xf numFmtId="0" fontId="7" fillId="0" borderId="1" xfId="0" applyFont="1" applyBorder="1" applyAlignment="1">
      <alignment horizontal="center" vertical="center" wrapText="1"/>
    </xf>
    <xf numFmtId="0" fontId="6" fillId="0" borderId="4" xfId="0" applyFont="1" applyBorder="1" applyAlignment="1">
      <alignment wrapText="1"/>
    </xf>
    <xf numFmtId="169" fontId="7" fillId="0" borderId="4" xfId="0" applyNumberFormat="1" applyFont="1" applyBorder="1" applyAlignment="1">
      <alignment wrapText="1"/>
    </xf>
    <xf numFmtId="0" fontId="7" fillId="0" borderId="1" xfId="0" applyFont="1" applyBorder="1" applyAlignment="1">
      <alignment wrapText="1"/>
    </xf>
    <xf numFmtId="9" fontId="6" fillId="2" borderId="5" xfId="6" applyFont="1" applyFill="1" applyBorder="1" applyAlignment="1">
      <alignment wrapText="1"/>
    </xf>
    <xf numFmtId="9" fontId="6" fillId="2" borderId="0" xfId="6" applyFont="1" applyFill="1" applyAlignment="1">
      <alignment wrapText="1"/>
    </xf>
    <xf numFmtId="164"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18" fillId="2" borderId="0" xfId="0" applyFont="1" applyFill="1" applyAlignment="1">
      <alignment wrapText="1"/>
    </xf>
    <xf numFmtId="0" fontId="19" fillId="0" borderId="0" xfId="0" applyFont="1"/>
    <xf numFmtId="0" fontId="21" fillId="2" borderId="0" xfId="0" applyFont="1" applyFill="1" applyAlignment="1">
      <alignment horizontal="center" wrapText="1"/>
    </xf>
    <xf numFmtId="0" fontId="20" fillId="2" borderId="0" xfId="0" applyFont="1" applyFill="1" applyAlignment="1">
      <alignment wrapText="1"/>
    </xf>
    <xf numFmtId="164" fontId="22" fillId="2" borderId="0" xfId="7" applyNumberFormat="1" applyFont="1" applyFill="1" applyAlignment="1">
      <alignment horizontal="center" wrapText="1"/>
    </xf>
    <xf numFmtId="0" fontId="20" fillId="2" borderId="0" xfId="0" applyFont="1" applyFill="1" applyAlignment="1">
      <alignment horizontal="left" wrapText="1" indent="4"/>
    </xf>
    <xf numFmtId="0" fontId="20" fillId="2" borderId="0" xfId="0" applyFont="1" applyFill="1" applyAlignment="1">
      <alignment horizontal="left" vertical="center" wrapText="1"/>
    </xf>
    <xf numFmtId="0" fontId="18" fillId="2" borderId="0" xfId="0" applyFont="1" applyFill="1" applyAlignment="1">
      <alignment horizontal="left" vertical="center" wrapText="1"/>
    </xf>
    <xf numFmtId="0" fontId="18" fillId="0" borderId="0" xfId="0" applyFont="1" applyAlignment="1">
      <alignment wrapText="1"/>
    </xf>
    <xf numFmtId="0" fontId="18" fillId="0" borderId="0" xfId="0" applyFont="1" applyAlignment="1">
      <alignment vertical="center" wrapText="1"/>
    </xf>
    <xf numFmtId="166" fontId="7" fillId="2" borderId="0" xfId="6" applyNumberFormat="1" applyFont="1" applyFill="1" applyAlignment="1">
      <alignment wrapText="1"/>
    </xf>
    <xf numFmtId="43" fontId="18" fillId="2" borderId="5" xfId="0" applyNumberFormat="1" applyFont="1" applyFill="1" applyBorder="1" applyAlignment="1">
      <alignment vertical="center" wrapText="1"/>
    </xf>
    <xf numFmtId="0" fontId="18" fillId="2" borderId="0" xfId="0" applyFont="1" applyFill="1" applyAlignment="1">
      <alignment vertical="center" wrapText="1"/>
    </xf>
    <xf numFmtId="180" fontId="18" fillId="2" borderId="5" xfId="0" applyNumberFormat="1" applyFont="1" applyFill="1" applyBorder="1" applyAlignment="1">
      <alignment vertical="center" wrapText="1"/>
    </xf>
    <xf numFmtId="181" fontId="18" fillId="2" borderId="5" xfId="0" applyNumberFormat="1" applyFont="1" applyFill="1" applyBorder="1" applyAlignment="1">
      <alignment vertical="center" wrapText="1"/>
    </xf>
    <xf numFmtId="181" fontId="18" fillId="2" borderId="0" xfId="0" applyNumberFormat="1" applyFont="1" applyFill="1" applyAlignment="1">
      <alignment vertical="center" wrapText="1"/>
    </xf>
    <xf numFmtId="0" fontId="18" fillId="2" borderId="0" xfId="0" applyFont="1" applyFill="1" applyAlignment="1">
      <alignment horizontal="right" vertical="center" wrapText="1"/>
    </xf>
    <xf numFmtId="180" fontId="18" fillId="2" borderId="0" xfId="0" applyNumberFormat="1" applyFont="1" applyFill="1" applyAlignment="1">
      <alignment vertical="center" wrapText="1"/>
    </xf>
    <xf numFmtId="43" fontId="18" fillId="2" borderId="0" xfId="0" applyNumberFormat="1" applyFont="1" applyFill="1" applyAlignment="1">
      <alignment vertical="center" wrapText="1"/>
    </xf>
    <xf numFmtId="181" fontId="18" fillId="2" borderId="0" xfId="0" applyNumberFormat="1" applyFont="1" applyFill="1" applyAlignment="1">
      <alignment wrapText="1"/>
    </xf>
    <xf numFmtId="181" fontId="18" fillId="2" borderId="1" xfId="0" applyNumberFormat="1" applyFont="1" applyFill="1" applyBorder="1" applyAlignment="1">
      <alignment vertical="center" wrapText="1"/>
    </xf>
    <xf numFmtId="179" fontId="18" fillId="0" borderId="5" xfId="0" applyNumberFormat="1" applyFont="1" applyBorder="1" applyAlignment="1">
      <alignment wrapText="1"/>
    </xf>
    <xf numFmtId="180" fontId="18" fillId="0" borderId="5" xfId="0" applyNumberFormat="1" applyFont="1" applyBorder="1" applyAlignment="1">
      <alignment wrapText="1"/>
    </xf>
    <xf numFmtId="180" fontId="18" fillId="0" borderId="0" xfId="0" applyNumberFormat="1" applyFont="1" applyAlignment="1">
      <alignment wrapText="1"/>
    </xf>
    <xf numFmtId="181" fontId="18" fillId="0" borderId="0" xfId="0" applyNumberFormat="1" applyFont="1" applyAlignment="1">
      <alignment wrapText="1"/>
    </xf>
    <xf numFmtId="179" fontId="18" fillId="0" borderId="0" xfId="0" applyNumberFormat="1" applyFont="1" applyAlignment="1">
      <alignment wrapText="1"/>
    </xf>
    <xf numFmtId="180" fontId="18" fillId="0" borderId="1" xfId="0" applyNumberFormat="1" applyFont="1" applyBorder="1" applyAlignment="1">
      <alignment wrapText="1"/>
    </xf>
    <xf numFmtId="164" fontId="6" fillId="2" borderId="1" xfId="0" applyNumberFormat="1" applyFont="1" applyFill="1" applyBorder="1" applyAlignment="1">
      <alignment horizontal="center" wrapText="1"/>
    </xf>
    <xf numFmtId="0" fontId="20" fillId="2" borderId="0" xfId="0" applyFont="1" applyFill="1" applyAlignment="1">
      <alignment wrapText="1"/>
    </xf>
    <xf numFmtId="0" fontId="18" fillId="2" borderId="0" xfId="0" applyFont="1" applyFill="1" applyAlignment="1">
      <alignment wrapText="1"/>
    </xf>
    <xf numFmtId="0" fontId="7" fillId="2" borderId="0" xfId="0" applyFont="1" applyFill="1" applyAlignment="1">
      <alignment wrapText="1"/>
    </xf>
    <xf numFmtId="0" fontId="0" fillId="0" borderId="0" xfId="0"/>
    <xf numFmtId="0" fontId="18" fillId="2" borderId="0" xfId="0" applyFont="1" applyFill="1" applyAlignment="1">
      <alignment horizontal="left" wrapText="1" indent="1"/>
    </xf>
    <xf numFmtId="0" fontId="18" fillId="2" borderId="1" xfId="0" applyFont="1" applyFill="1" applyBorder="1" applyAlignment="1">
      <alignment wrapText="1"/>
    </xf>
    <xf numFmtId="0" fontId="24" fillId="2" borderId="0" xfId="0" applyFont="1" applyFill="1" applyAlignment="1">
      <alignment horizontal="left" vertical="center" wrapText="1"/>
    </xf>
    <xf numFmtId="0" fontId="20" fillId="2" borderId="0" xfId="0" applyFont="1" applyFill="1" applyAlignment="1">
      <alignment horizontal="center" vertical="center" wrapText="1"/>
    </xf>
    <xf numFmtId="0" fontId="20" fillId="2" borderId="4" xfId="0" applyFont="1" applyFill="1" applyBorder="1" applyAlignment="1">
      <alignment horizontal="center" vertical="center" wrapText="1"/>
    </xf>
    <xf numFmtId="164" fontId="20" fillId="2" borderId="1"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8" fillId="0" borderId="0" xfId="1" applyFont="1" applyAlignment="1">
      <alignment wrapText="1"/>
    </xf>
    <xf numFmtId="165" fontId="18" fillId="2" borderId="0" xfId="0" applyNumberFormat="1" applyFont="1" applyFill="1" applyAlignment="1">
      <alignment wrapText="1"/>
    </xf>
    <xf numFmtId="173" fontId="18" fillId="2" borderId="0" xfId="0" applyNumberFormat="1" applyFont="1" applyFill="1" applyAlignment="1">
      <alignment wrapText="1"/>
    </xf>
    <xf numFmtId="166" fontId="18" fillId="0" borderId="0" xfId="0" applyNumberFormat="1" applyFont="1" applyAlignment="1">
      <alignment wrapText="1"/>
    </xf>
    <xf numFmtId="166" fontId="18" fillId="2" borderId="0" xfId="0" applyNumberFormat="1" applyFont="1" applyFill="1" applyAlignment="1">
      <alignment wrapText="1"/>
    </xf>
    <xf numFmtId="169" fontId="18" fillId="2" borderId="0" xfId="0" applyNumberFormat="1" applyFont="1" applyFill="1" applyAlignment="1">
      <alignment wrapText="1"/>
    </xf>
    <xf numFmtId="165" fontId="20" fillId="2" borderId="2" xfId="0" applyNumberFormat="1" applyFont="1" applyFill="1" applyBorder="1" applyAlignment="1">
      <alignment wrapText="1"/>
    </xf>
    <xf numFmtId="173" fontId="20" fillId="2" borderId="0" xfId="0" applyNumberFormat="1" applyFont="1" applyFill="1" applyAlignment="1">
      <alignment wrapText="1"/>
    </xf>
    <xf numFmtId="166" fontId="20" fillId="0" borderId="0" xfId="0" applyNumberFormat="1" applyFont="1" applyAlignment="1">
      <alignment wrapText="1"/>
    </xf>
    <xf numFmtId="166" fontId="20" fillId="2" borderId="0" xfId="0" applyNumberFormat="1" applyFont="1" applyFill="1" applyAlignment="1">
      <alignment wrapText="1"/>
    </xf>
    <xf numFmtId="0" fontId="18" fillId="2" borderId="3" xfId="0" applyFont="1" applyFill="1" applyBorder="1" applyAlignment="1">
      <alignment wrapText="1"/>
    </xf>
    <xf numFmtId="15" fontId="20" fillId="2" borderId="0" xfId="0" applyNumberFormat="1" applyFont="1" applyFill="1" applyAlignment="1">
      <alignment horizontal="center" vertical="center" wrapText="1"/>
    </xf>
    <xf numFmtId="182" fontId="18" fillId="0" borderId="0" xfId="0" applyNumberFormat="1" applyFont="1" applyAlignment="1">
      <alignment wrapText="1"/>
    </xf>
    <xf numFmtId="0" fontId="18" fillId="2" borderId="0" xfId="0" applyFont="1" applyFill="1" applyAlignment="1"/>
    <xf numFmtId="183" fontId="18" fillId="2" borderId="0" xfId="8" applyNumberFormat="1" applyFont="1" applyFill="1" applyAlignment="1">
      <alignment wrapText="1"/>
    </xf>
    <xf numFmtId="184" fontId="8" fillId="2" borderId="0" xfId="0" applyNumberFormat="1" applyFont="1" applyFill="1" applyAlignment="1">
      <alignment wrapText="1"/>
    </xf>
    <xf numFmtId="9" fontId="8" fillId="2" borderId="0" xfId="6" applyFont="1" applyFill="1" applyAlignment="1">
      <alignment wrapText="1"/>
    </xf>
    <xf numFmtId="183" fontId="18" fillId="2" borderId="0" xfId="8" applyNumberFormat="1" applyFont="1" applyFill="1" applyAlignment="1">
      <alignment horizontal="right" wrapText="1"/>
    </xf>
    <xf numFmtId="185" fontId="8" fillId="2" borderId="0" xfId="0" applyNumberFormat="1" applyFont="1" applyFill="1" applyAlignment="1">
      <alignment wrapText="1"/>
    </xf>
    <xf numFmtId="0" fontId="20" fillId="2" borderId="0" xfId="0" applyFont="1" applyFill="1" applyAlignment="1">
      <alignment wrapText="1"/>
    </xf>
    <xf numFmtId="0" fontId="18" fillId="2" borderId="0" xfId="0" applyFont="1" applyFill="1" applyAlignment="1">
      <alignment wrapText="1"/>
    </xf>
    <xf numFmtId="0" fontId="7" fillId="2" borderId="0" xfId="0" applyFont="1" applyFill="1" applyAlignment="1">
      <alignment vertical="center" wrapText="1"/>
    </xf>
    <xf numFmtId="0" fontId="7" fillId="2" borderId="0" xfId="0" applyFont="1" applyFill="1" applyAlignment="1">
      <alignment wrapText="1"/>
    </xf>
    <xf numFmtId="0" fontId="9" fillId="2" borderId="1" xfId="0" applyFont="1" applyFill="1" applyBorder="1" applyAlignment="1">
      <alignment horizontal="center" wrapText="1"/>
    </xf>
    <xf numFmtId="0" fontId="6" fillId="2" borderId="1" xfId="0" applyFont="1" applyFill="1" applyBorder="1" applyAlignment="1">
      <alignment horizontal="center" wrapText="1"/>
    </xf>
    <xf numFmtId="0" fontId="7" fillId="2" borderId="0" xfId="0" applyFont="1" applyFill="1" applyAlignment="1">
      <alignment vertical="top" wrapText="1"/>
    </xf>
    <xf numFmtId="0" fontId="6" fillId="2" borderId="6" xfId="0" applyFont="1" applyFill="1" applyBorder="1" applyAlignment="1">
      <alignment horizontal="center" wrapText="1"/>
    </xf>
    <xf numFmtId="0" fontId="20" fillId="2" borderId="6" xfId="0" applyFont="1" applyFill="1" applyBorder="1" applyAlignment="1">
      <alignment horizontal="center" wrapText="1"/>
    </xf>
    <xf numFmtId="0" fontId="18" fillId="2" borderId="0" xfId="0" applyFont="1" applyFill="1" applyAlignment="1">
      <alignment vertical="top" wrapText="1"/>
    </xf>
    <xf numFmtId="0" fontId="7" fillId="0" borderId="0" xfId="0" applyFont="1" applyAlignment="1">
      <alignment wrapText="1"/>
    </xf>
    <xf numFmtId="0" fontId="0" fillId="0" borderId="0" xfId="0"/>
    <xf numFmtId="0" fontId="7" fillId="2" borderId="0" xfId="0" applyFont="1" applyFill="1" applyAlignment="1">
      <alignment horizontal="left" wrapText="1"/>
    </xf>
    <xf numFmtId="0" fontId="7" fillId="2" borderId="0" xfId="0" applyFont="1" applyFill="1" applyAlignment="1">
      <alignment horizontal="left" vertical="center" wrapText="1"/>
    </xf>
  </cellXfs>
  <cellStyles count="9">
    <cellStyle name="Currency" xfId="8" builtinId="4"/>
    <cellStyle name="Heading 1" xfId="3" xr:uid="{00000000-0005-0000-0000-000003000000}"/>
    <cellStyle name="Heading 2" xfId="4" xr:uid="{00000000-0005-0000-0000-000004000000}"/>
    <cellStyle name="Heading 3" xfId="5" xr:uid="{00000000-0005-0000-0000-000005000000}"/>
    <cellStyle name="Hyperlink" xfId="7" builtinId="8"/>
    <cellStyle name="Normal" xfId="0" builtinId="0"/>
    <cellStyle name="Normal 2" xfId="2" xr:uid="{00000000-0005-0000-0000-000002000000}"/>
    <cellStyle name="Percent" xfId="6"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tabSelected="1" showRuler="0" zoomScale="80" zoomScaleNormal="80" workbookViewId="0"/>
  </sheetViews>
  <sheetFormatPr defaultColWidth="13.7109375" defaultRowHeight="13.5" x14ac:dyDescent="0.25"/>
  <cols>
    <col min="1" max="1" width="1.7109375" style="161" customWidth="1"/>
    <col min="2" max="2" width="94.7109375" style="161" customWidth="1"/>
    <col min="3" max="3" width="10.85546875" style="161" customWidth="1"/>
    <col min="4" max="5" width="9.28515625" style="161" customWidth="1"/>
    <col min="6" max="16384" width="13.7109375" style="161"/>
  </cols>
  <sheetData>
    <row r="1" spans="1:5" ht="16.7" customHeight="1" x14ac:dyDescent="0.25">
      <c r="A1" s="160"/>
      <c r="B1" s="160"/>
      <c r="C1" s="160"/>
      <c r="D1" s="160"/>
      <c r="E1" s="160"/>
    </row>
    <row r="2" spans="1:5" ht="15" customHeight="1" x14ac:dyDescent="0.25">
      <c r="A2" s="219" t="s">
        <v>0</v>
      </c>
      <c r="B2" s="219"/>
      <c r="C2" s="160"/>
      <c r="D2" s="160"/>
      <c r="E2" s="160"/>
    </row>
    <row r="3" spans="1:5" ht="15" customHeight="1" x14ac:dyDescent="0.25">
      <c r="A3" s="220" t="s">
        <v>1</v>
      </c>
      <c r="B3" s="220"/>
      <c r="C3" s="160"/>
      <c r="D3" s="160"/>
      <c r="E3" s="160"/>
    </row>
    <row r="4" spans="1:5" ht="15" customHeight="1" x14ac:dyDescent="0.25">
      <c r="A4" s="160"/>
      <c r="B4" s="160"/>
      <c r="C4" s="160"/>
      <c r="D4" s="160"/>
      <c r="E4" s="162" t="s">
        <v>2</v>
      </c>
    </row>
    <row r="5" spans="1:5" ht="15" customHeight="1" x14ac:dyDescent="0.25">
      <c r="A5" s="160"/>
      <c r="B5" s="163" t="s">
        <v>3</v>
      </c>
      <c r="C5" s="160"/>
      <c r="D5" s="160"/>
      <c r="E5" s="164">
        <v>1</v>
      </c>
    </row>
    <row r="6" spans="1:5" ht="15" customHeight="1" x14ac:dyDescent="0.25">
      <c r="A6" s="160"/>
      <c r="B6" s="163" t="s">
        <v>4</v>
      </c>
      <c r="C6" s="160"/>
      <c r="D6" s="160"/>
      <c r="E6" s="164">
        <f>+E5+1</f>
        <v>2</v>
      </c>
    </row>
    <row r="7" spans="1:5" ht="15" customHeight="1" x14ac:dyDescent="0.25">
      <c r="A7" s="160"/>
      <c r="B7" s="163" t="s">
        <v>5</v>
      </c>
      <c r="C7" s="160"/>
      <c r="D7" s="160"/>
      <c r="E7" s="164">
        <f>+E6+1</f>
        <v>3</v>
      </c>
    </row>
    <row r="8" spans="1:5" ht="15" customHeight="1" x14ac:dyDescent="0.25">
      <c r="A8" s="160"/>
      <c r="B8" s="163" t="s">
        <v>6</v>
      </c>
      <c r="C8" s="160"/>
      <c r="D8" s="160"/>
      <c r="E8" s="164">
        <f>+E7+1</f>
        <v>4</v>
      </c>
    </row>
    <row r="9" spans="1:5" ht="15.75" customHeight="1" x14ac:dyDescent="0.25">
      <c r="A9" s="160"/>
      <c r="B9" s="163" t="s">
        <v>7</v>
      </c>
      <c r="C9" s="160"/>
      <c r="D9" s="160"/>
      <c r="E9" s="164">
        <f>+E8+1</f>
        <v>5</v>
      </c>
    </row>
    <row r="10" spans="1:5" ht="15.75" customHeight="1" x14ac:dyDescent="0.25">
      <c r="A10" s="189"/>
      <c r="B10" s="188" t="s">
        <v>302</v>
      </c>
      <c r="C10" s="189"/>
      <c r="D10" s="189"/>
      <c r="E10" s="164">
        <f>+E9+1</f>
        <v>6</v>
      </c>
    </row>
    <row r="11" spans="1:5" ht="15" customHeight="1" x14ac:dyDescent="0.25">
      <c r="A11" s="160"/>
      <c r="B11" s="163" t="s">
        <v>8</v>
      </c>
      <c r="C11" s="160"/>
      <c r="D11" s="160"/>
      <c r="E11" s="160"/>
    </row>
    <row r="12" spans="1:5" ht="15" customHeight="1" x14ac:dyDescent="0.25">
      <c r="A12" s="160"/>
      <c r="B12" s="165" t="s">
        <v>9</v>
      </c>
      <c r="C12" s="160"/>
      <c r="D12" s="160"/>
      <c r="E12" s="164">
        <f>+E10+1</f>
        <v>7</v>
      </c>
    </row>
    <row r="13" spans="1:5" ht="15" customHeight="1" x14ac:dyDescent="0.25">
      <c r="A13" s="160"/>
      <c r="B13" s="165" t="s">
        <v>10</v>
      </c>
      <c r="C13" s="160"/>
      <c r="D13" s="160"/>
      <c r="E13" s="164">
        <f t="shared" ref="E13:E22" si="0">+E12+1</f>
        <v>8</v>
      </c>
    </row>
    <row r="14" spans="1:5" ht="15" customHeight="1" x14ac:dyDescent="0.25">
      <c r="A14" s="160"/>
      <c r="B14" s="165" t="s">
        <v>11</v>
      </c>
      <c r="C14" s="160"/>
      <c r="D14" s="160"/>
      <c r="E14" s="164">
        <f t="shared" si="0"/>
        <v>9</v>
      </c>
    </row>
    <row r="15" spans="1:5" ht="15" customHeight="1" x14ac:dyDescent="0.25">
      <c r="A15" s="160"/>
      <c r="B15" s="165" t="s">
        <v>12</v>
      </c>
      <c r="C15" s="160"/>
      <c r="D15" s="160"/>
      <c r="E15" s="164">
        <f t="shared" si="0"/>
        <v>10</v>
      </c>
    </row>
    <row r="16" spans="1:5" ht="15" customHeight="1" x14ac:dyDescent="0.25">
      <c r="A16" s="160"/>
      <c r="B16" s="165" t="s">
        <v>13</v>
      </c>
      <c r="C16" s="160"/>
      <c r="D16" s="160"/>
      <c r="E16" s="164">
        <f t="shared" si="0"/>
        <v>11</v>
      </c>
    </row>
    <row r="17" spans="1:6" ht="15" customHeight="1" x14ac:dyDescent="0.25">
      <c r="A17" s="160"/>
      <c r="B17" s="165" t="s">
        <v>14</v>
      </c>
      <c r="C17" s="160"/>
      <c r="D17" s="160"/>
      <c r="E17" s="164">
        <f t="shared" si="0"/>
        <v>12</v>
      </c>
    </row>
    <row r="18" spans="1:6" ht="15" customHeight="1" x14ac:dyDescent="0.25">
      <c r="A18" s="160"/>
      <c r="B18" s="165" t="s">
        <v>15</v>
      </c>
      <c r="C18" s="160"/>
      <c r="D18" s="160"/>
      <c r="E18" s="164">
        <f t="shared" si="0"/>
        <v>13</v>
      </c>
    </row>
    <row r="19" spans="1:6" ht="16.7" customHeight="1" x14ac:dyDescent="0.25">
      <c r="A19" s="160"/>
      <c r="B19" s="165" t="s">
        <v>16</v>
      </c>
      <c r="C19" s="160"/>
      <c r="D19" s="160"/>
      <c r="E19" s="164">
        <f t="shared" si="0"/>
        <v>14</v>
      </c>
    </row>
    <row r="20" spans="1:6" ht="16.7" customHeight="1" x14ac:dyDescent="0.25">
      <c r="A20" s="166"/>
      <c r="B20" s="165" t="s">
        <v>17</v>
      </c>
      <c r="C20" s="167"/>
      <c r="D20" s="167"/>
      <c r="E20" s="164">
        <f t="shared" si="0"/>
        <v>15</v>
      </c>
    </row>
    <row r="21" spans="1:6" ht="16.7" customHeight="1" x14ac:dyDescent="0.25">
      <c r="A21" s="166"/>
      <c r="B21" s="165" t="s">
        <v>18</v>
      </c>
      <c r="C21" s="167"/>
      <c r="D21" s="167"/>
      <c r="E21" s="164">
        <f t="shared" si="0"/>
        <v>16</v>
      </c>
    </row>
    <row r="22" spans="1:6" ht="16.7" customHeight="1" x14ac:dyDescent="0.25">
      <c r="A22" s="166"/>
      <c r="B22" s="165" t="s">
        <v>19</v>
      </c>
      <c r="C22" s="167"/>
      <c r="D22" s="167"/>
      <c r="E22" s="164">
        <f t="shared" si="0"/>
        <v>17</v>
      </c>
    </row>
    <row r="23" spans="1:6" ht="15" customHeight="1" x14ac:dyDescent="0.25">
      <c r="A23" s="167"/>
      <c r="B23" s="167"/>
      <c r="C23" s="167"/>
      <c r="D23" s="167"/>
      <c r="E23" s="167"/>
    </row>
    <row r="24" spans="1:6" ht="104.25" customHeight="1" x14ac:dyDescent="0.25">
      <c r="A24" s="168"/>
      <c r="B24" s="169" t="s">
        <v>301</v>
      </c>
      <c r="C24" s="168"/>
      <c r="D24" s="168"/>
      <c r="E24" s="168"/>
      <c r="F24" s="168"/>
    </row>
    <row r="25" spans="1:6" ht="15" customHeight="1" x14ac:dyDescent="0.25">
      <c r="A25" s="168"/>
      <c r="B25" s="168"/>
    </row>
    <row r="26" spans="1:6" ht="15" customHeight="1" x14ac:dyDescent="0.25">
      <c r="A26" s="168"/>
    </row>
    <row r="27" spans="1:6" ht="15" customHeight="1" x14ac:dyDescent="0.25">
      <c r="A27" s="168"/>
      <c r="B27" s="168"/>
    </row>
    <row r="28" spans="1:6" ht="15.75" customHeight="1" x14ac:dyDescent="0.25">
      <c r="A28" s="168"/>
      <c r="B28" s="168"/>
    </row>
    <row r="29" spans="1:6" ht="15" customHeight="1" x14ac:dyDescent="0.25">
      <c r="A29" s="168"/>
      <c r="B29" s="168"/>
    </row>
    <row r="30" spans="1:6" ht="15" customHeight="1" x14ac:dyDescent="0.25">
      <c r="A30" s="168"/>
      <c r="B30" s="168"/>
    </row>
    <row r="31" spans="1:6" ht="15" customHeight="1" x14ac:dyDescent="0.25">
      <c r="A31" s="168"/>
      <c r="B31" s="168"/>
    </row>
    <row r="32" spans="1:6" ht="15" customHeight="1" x14ac:dyDescent="0.25">
      <c r="A32" s="168"/>
      <c r="B32" s="168"/>
    </row>
    <row r="33" spans="1:2" ht="15" customHeight="1" x14ac:dyDescent="0.25">
      <c r="A33" s="168"/>
      <c r="B33" s="168"/>
    </row>
    <row r="34" spans="1:2" ht="15" customHeight="1" x14ac:dyDescent="0.25">
      <c r="A34" s="168"/>
      <c r="B34" s="168"/>
    </row>
    <row r="35" spans="1:2" ht="15" customHeight="1" x14ac:dyDescent="0.25">
      <c r="A35" s="168"/>
      <c r="B35" s="168"/>
    </row>
    <row r="36" spans="1:2" ht="15" customHeight="1" x14ac:dyDescent="0.25">
      <c r="A36" s="168"/>
      <c r="B36" s="168"/>
    </row>
    <row r="37" spans="1:2" ht="15" customHeight="1" x14ac:dyDescent="0.25">
      <c r="A37" s="168"/>
      <c r="B37" s="168"/>
    </row>
    <row r="38" spans="1:2" ht="15" customHeight="1" x14ac:dyDescent="0.25">
      <c r="A38" s="168"/>
      <c r="B38" s="168"/>
    </row>
    <row r="39" spans="1:2" ht="15.75" customHeight="1" x14ac:dyDescent="0.25">
      <c r="A39" s="168"/>
      <c r="B39" s="168"/>
    </row>
    <row r="40" spans="1:2" ht="15" customHeight="1" x14ac:dyDescent="0.25">
      <c r="A40" s="168"/>
      <c r="B40" s="168"/>
    </row>
    <row r="41" spans="1:2" ht="15" customHeight="1" x14ac:dyDescent="0.25">
      <c r="A41" s="168"/>
      <c r="B41" s="168"/>
    </row>
    <row r="42" spans="1:2" ht="15" customHeight="1" x14ac:dyDescent="0.25">
      <c r="A42" s="168"/>
      <c r="B42" s="168"/>
    </row>
    <row r="43" spans="1:2" ht="15" customHeight="1" x14ac:dyDescent="0.25">
      <c r="A43" s="168"/>
      <c r="B43" s="168"/>
    </row>
    <row r="44" spans="1:2" ht="15" customHeight="1" x14ac:dyDescent="0.25">
      <c r="B44" s="168"/>
    </row>
    <row r="45" spans="1:2" ht="15" customHeight="1" x14ac:dyDescent="0.25">
      <c r="B45" s="168"/>
    </row>
    <row r="46" spans="1:2" ht="15" customHeight="1" x14ac:dyDescent="0.25">
      <c r="B46" s="168"/>
    </row>
    <row r="47" spans="1:2" ht="15" customHeight="1" x14ac:dyDescent="0.25">
      <c r="B47" s="168"/>
    </row>
    <row r="48" spans="1:2" ht="15" customHeight="1" x14ac:dyDescent="0.25">
      <c r="B48" s="168"/>
    </row>
    <row r="49" spans="2:2" ht="15" customHeight="1" x14ac:dyDescent="0.25">
      <c r="B49" s="168"/>
    </row>
    <row r="50" spans="2:2" ht="15" customHeight="1" x14ac:dyDescent="0.25">
      <c r="B50" s="168"/>
    </row>
    <row r="51" spans="2:2" ht="15" customHeight="1" x14ac:dyDescent="0.25"/>
    <row r="52" spans="2:2" ht="15" customHeight="1" x14ac:dyDescent="0.25"/>
    <row r="53" spans="2:2" ht="15" customHeight="1" x14ac:dyDescent="0.25"/>
  </sheetData>
  <mergeCells count="2">
    <mergeCell ref="A2:B2"/>
    <mergeCell ref="A3:B3"/>
  </mergeCells>
  <hyperlinks>
    <hyperlink ref="E6" location="'Income Statement'!A1" display="'Income Statement'!A1" xr:uid="{75A25D61-B9F7-427B-BD61-1BE2C8B2C05D}"/>
    <hyperlink ref="E7" location="'Balance Sheet'!A1" display="'Balance Sheet'!A1" xr:uid="{C2E5C8FC-FE18-47D5-BE36-C17B0BC687FA}"/>
    <hyperlink ref="E5" location="'Financial Summary'!A1" display="'Financial Summary'!A1" xr:uid="{121F4984-AABE-4F42-B60B-2D6613D126A0}"/>
    <hyperlink ref="E8" location="'Statements of Cash Flows'!A1" display="'Statements of Cash Flows'!A1" xr:uid="{6F96EB66-8459-4389-A1B9-D62F7E7B7392}"/>
    <hyperlink ref="E9" location="'Revenue by Segment'!A1" display="'Revenue by Segment'!A1" xr:uid="{3ED5B4CE-C741-4B89-874E-AA969CA032C5}"/>
    <hyperlink ref="E12" location="'Organic Revenue'!A1" display="'Organic Revenue'!A1" xr:uid="{A7E309ED-28CA-46AF-B6AE-C47EB6DDD7FD}"/>
    <hyperlink ref="E13" location="'Adjusted EBIT'!A1" display="'Adjusted EBIT'!A1" xr:uid="{1B575971-7E92-476F-BA4C-2C7B7712733E}"/>
    <hyperlink ref="E14" location="'Standalone Adj EBIT'!A1" display="'Standalone Adj EBIT'!A1" xr:uid="{20A8DA3F-A13B-46BF-AE76-5F28A5FDA591}"/>
    <hyperlink ref="E15" location="'Segment EBIT'!A1" display="'Segment EBIT'!A1" xr:uid="{66593BED-CC5C-4B09-A5DA-AE54010720F4}"/>
    <hyperlink ref="E16" location="'Adjusted Net Income'!A1" display="'Adjusted Net Income'!A1" xr:uid="{085BC07E-94D7-4CDB-A905-8A45AEF85FB9}"/>
    <hyperlink ref="E17" location="'Standalone Net Income'!A1" display="'Standalone Net Income'!A1" xr:uid="{01EAC8C5-BB23-43F2-A89A-607F8540D5AD}"/>
    <hyperlink ref="E18" location="'Free Cash Flow'!A1" display="'Free Cash Flow'!A1" xr:uid="{F6131D8E-9D8C-484E-A03A-7C420671D040}"/>
    <hyperlink ref="E19" location="'Adjusted EPS'!A1" display="'Adjusted EPS'!A1" xr:uid="{50EDAB09-3C4A-4198-9DA0-1D9234E32CE2}"/>
    <hyperlink ref="E20" location="'Standalone Adj EPS'!A1" display="'Standalone Adj EPS'!A1" xr:uid="{9D586CE7-370E-4D1B-9C18-9950ADD55FB2}"/>
    <hyperlink ref="E21" location="'Non-GAAP P&amp;L - 21'!A1" display="'Non-GAAP P&amp;L - 21'!A1" xr:uid="{5827D3E9-F832-4A6F-8BC4-8751EAFF5FC0}"/>
    <hyperlink ref="E22" location="'Non-GAAP P&amp;L - 22'!A1" display="'Non-GAAP P&amp;L - 22'!A1" xr:uid="{692C4489-2B38-4979-B539-79BB57213858}"/>
    <hyperlink ref="E10" location="'Revenue by Region'!A1" display="'Revenue by Region'!A1" xr:uid="{8D867C48-15CB-4995-84D6-E71F9E0E7810}"/>
  </hyperlink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51"/>
  <sheetViews>
    <sheetView showGridLines="0" showRuler="0" zoomScale="80" zoomScaleNormal="80" workbookViewId="0">
      <selection sqref="A1:D1"/>
    </sheetView>
  </sheetViews>
  <sheetFormatPr defaultColWidth="13.7109375" defaultRowHeight="12.75" x14ac:dyDescent="0.2"/>
  <cols>
    <col min="1" max="1" width="1.5703125" customWidth="1"/>
    <col min="2" max="2" width="61.42578125" customWidth="1"/>
    <col min="3" max="3" width="1.5703125" customWidth="1"/>
    <col min="4" max="4" width="35.140625" customWidth="1"/>
    <col min="5" max="5" width="1.5703125" customWidth="1"/>
    <col min="6" max="6" width="35.140625" customWidth="1"/>
  </cols>
  <sheetData>
    <row r="1" spans="1:24" ht="15" customHeight="1" x14ac:dyDescent="0.25">
      <c r="A1" s="229" t="s">
        <v>20</v>
      </c>
      <c r="B1" s="229"/>
      <c r="C1" s="229"/>
      <c r="D1" s="4"/>
      <c r="E1" s="4"/>
      <c r="F1" s="4"/>
      <c r="G1" s="4"/>
      <c r="H1" s="4"/>
      <c r="I1" s="4"/>
      <c r="J1" s="4"/>
      <c r="K1" s="4"/>
      <c r="L1" s="4"/>
      <c r="M1" s="4"/>
      <c r="N1" s="4"/>
      <c r="O1" s="4"/>
      <c r="P1" s="4"/>
      <c r="Q1" s="4"/>
      <c r="R1" s="4"/>
      <c r="S1" s="4"/>
      <c r="T1" s="4"/>
      <c r="U1" s="4"/>
      <c r="V1" s="4"/>
      <c r="W1" s="4"/>
      <c r="X1" s="4"/>
    </row>
    <row r="2" spans="1:24" ht="15" customHeight="1" x14ac:dyDescent="0.25">
      <c r="A2" s="229" t="s">
        <v>200</v>
      </c>
      <c r="B2" s="229"/>
      <c r="C2" s="229"/>
      <c r="D2" s="229"/>
      <c r="E2" s="229"/>
      <c r="F2" s="4"/>
      <c r="G2" s="4"/>
      <c r="H2" s="4"/>
      <c r="I2" s="4"/>
      <c r="J2" s="4"/>
      <c r="K2" s="4"/>
      <c r="L2" s="4"/>
      <c r="M2" s="4"/>
      <c r="N2" s="4"/>
      <c r="O2" s="4"/>
      <c r="P2" s="4"/>
      <c r="Q2" s="4"/>
      <c r="R2" s="4"/>
      <c r="S2" s="4"/>
      <c r="T2" s="4"/>
      <c r="U2" s="4"/>
      <c r="V2" s="4"/>
      <c r="W2" s="4"/>
      <c r="X2" s="4"/>
    </row>
    <row r="3" spans="1:24" ht="15" customHeight="1" x14ac:dyDescent="0.25">
      <c r="A3" s="4"/>
      <c r="B3" s="4"/>
      <c r="C3" s="4"/>
      <c r="D3" s="110" t="s">
        <v>142</v>
      </c>
      <c r="E3" s="4"/>
      <c r="F3" s="110" t="s">
        <v>201</v>
      </c>
      <c r="G3" s="4"/>
      <c r="H3" s="4"/>
      <c r="I3" s="4"/>
      <c r="J3" s="4"/>
      <c r="K3" s="4"/>
      <c r="L3" s="4"/>
      <c r="M3" s="4"/>
      <c r="N3" s="4"/>
      <c r="O3" s="4"/>
      <c r="P3" s="4"/>
      <c r="Q3" s="4"/>
      <c r="R3" s="4"/>
      <c r="S3" s="4"/>
      <c r="T3" s="4"/>
      <c r="U3" s="4"/>
      <c r="V3" s="4"/>
      <c r="W3" s="4"/>
      <c r="X3" s="4"/>
    </row>
    <row r="4" spans="1:24" ht="15" customHeight="1" x14ac:dyDescent="0.25">
      <c r="D4" s="111" t="s">
        <v>31</v>
      </c>
      <c r="F4" s="111" t="s">
        <v>31</v>
      </c>
    </row>
    <row r="5" spans="1:24" ht="15" customHeight="1" x14ac:dyDescent="0.25">
      <c r="A5" s="4"/>
      <c r="B5" s="112" t="s">
        <v>21</v>
      </c>
      <c r="C5" s="4"/>
      <c r="D5" s="113"/>
      <c r="E5" s="4"/>
      <c r="F5" s="113"/>
      <c r="G5" s="4"/>
      <c r="H5" s="4"/>
      <c r="I5" s="4"/>
      <c r="J5" s="4"/>
      <c r="K5" s="4"/>
      <c r="L5" s="4"/>
      <c r="M5" s="4"/>
      <c r="N5" s="4"/>
      <c r="O5" s="4"/>
      <c r="P5" s="4"/>
      <c r="Q5" s="4"/>
      <c r="R5" s="4"/>
      <c r="S5" s="4"/>
      <c r="T5" s="4"/>
      <c r="U5" s="4"/>
      <c r="V5" s="4"/>
      <c r="W5" s="4"/>
      <c r="X5" s="4"/>
    </row>
    <row r="6" spans="1:24" ht="15" customHeight="1" x14ac:dyDescent="0.25">
      <c r="A6" s="4"/>
      <c r="B6" s="114" t="s">
        <v>67</v>
      </c>
      <c r="C6" s="4"/>
      <c r="D6" s="115">
        <v>554</v>
      </c>
      <c r="E6" s="114"/>
      <c r="F6" s="115">
        <v>1916</v>
      </c>
      <c r="G6" s="4"/>
      <c r="H6" s="4"/>
      <c r="I6" s="4"/>
      <c r="J6" s="4"/>
      <c r="K6" s="4"/>
      <c r="L6" s="4"/>
      <c r="M6" s="4"/>
      <c r="N6" s="4"/>
      <c r="O6" s="4"/>
      <c r="P6" s="4"/>
      <c r="Q6" s="4"/>
      <c r="R6" s="4"/>
      <c r="S6" s="4"/>
      <c r="T6" s="4"/>
      <c r="U6" s="4"/>
      <c r="V6" s="4"/>
      <c r="W6" s="4"/>
      <c r="X6" s="4"/>
    </row>
    <row r="7" spans="1:24" ht="15" customHeight="1" x14ac:dyDescent="0.25">
      <c r="A7" s="4"/>
      <c r="B7" s="4" t="s">
        <v>202</v>
      </c>
      <c r="C7" s="4"/>
      <c r="D7" s="116">
        <v>59</v>
      </c>
      <c r="E7" s="4"/>
      <c r="F7" s="116">
        <v>77</v>
      </c>
      <c r="G7" s="4"/>
      <c r="H7" s="4"/>
      <c r="I7" s="4"/>
      <c r="J7" s="4"/>
      <c r="K7" s="4"/>
      <c r="L7" s="4"/>
      <c r="M7" s="4"/>
      <c r="N7" s="4"/>
      <c r="O7" s="4"/>
      <c r="P7" s="4"/>
      <c r="Q7" s="4"/>
      <c r="R7" s="4"/>
      <c r="S7" s="4"/>
      <c r="T7" s="4"/>
      <c r="U7" s="4"/>
      <c r="V7" s="4"/>
      <c r="W7" s="4"/>
      <c r="X7" s="4"/>
    </row>
    <row r="8" spans="1:24" ht="15" customHeight="1" x14ac:dyDescent="0.25">
      <c r="A8" s="4"/>
      <c r="B8" s="4" t="s">
        <v>203</v>
      </c>
      <c r="C8" s="4"/>
      <c r="D8" s="117">
        <v>-1</v>
      </c>
      <c r="E8" s="4"/>
      <c r="F8" s="117">
        <v>-5</v>
      </c>
      <c r="G8" s="4"/>
      <c r="H8" s="4"/>
      <c r="I8" s="4"/>
      <c r="J8" s="4"/>
      <c r="K8" s="4"/>
      <c r="L8" s="4"/>
      <c r="M8" s="4"/>
      <c r="N8" s="4"/>
      <c r="O8" s="4"/>
      <c r="P8" s="4"/>
      <c r="Q8" s="4"/>
      <c r="R8" s="4"/>
      <c r="S8" s="4"/>
      <c r="T8" s="4"/>
      <c r="U8" s="4"/>
      <c r="V8" s="4"/>
      <c r="W8" s="4"/>
      <c r="X8" s="4"/>
    </row>
    <row r="9" spans="1:24" ht="15" customHeight="1" x14ac:dyDescent="0.25">
      <c r="A9" s="4"/>
      <c r="B9" s="4" t="s">
        <v>204</v>
      </c>
      <c r="C9" s="4"/>
      <c r="D9" s="117">
        <v>-151</v>
      </c>
      <c r="E9" s="4"/>
      <c r="F9" s="117">
        <v>-563</v>
      </c>
      <c r="G9" s="4"/>
      <c r="H9" s="4"/>
      <c r="I9" s="4"/>
      <c r="J9" s="4"/>
      <c r="K9" s="4"/>
      <c r="L9" s="4"/>
      <c r="M9" s="4"/>
      <c r="N9" s="4"/>
      <c r="O9" s="4"/>
      <c r="P9" s="4"/>
      <c r="Q9" s="4"/>
      <c r="R9" s="4"/>
      <c r="S9" s="4"/>
      <c r="T9" s="4"/>
      <c r="U9" s="4"/>
      <c r="V9" s="4"/>
      <c r="W9" s="4"/>
      <c r="X9" s="4"/>
    </row>
    <row r="10" spans="1:24" ht="15" customHeight="1" x14ac:dyDescent="0.25">
      <c r="A10" s="4"/>
      <c r="B10" s="4" t="s">
        <v>205</v>
      </c>
      <c r="C10" s="4"/>
      <c r="D10" s="117">
        <v>6</v>
      </c>
      <c r="E10" s="4"/>
      <c r="F10" s="117">
        <v>18</v>
      </c>
      <c r="G10" s="4"/>
      <c r="H10" s="4"/>
      <c r="I10" s="4"/>
      <c r="J10" s="4"/>
      <c r="K10" s="4"/>
      <c r="L10" s="4"/>
      <c r="M10" s="4"/>
      <c r="N10" s="4"/>
      <c r="O10" s="4"/>
      <c r="P10" s="4"/>
      <c r="Q10" s="4"/>
      <c r="R10" s="4"/>
      <c r="S10" s="4"/>
      <c r="T10" s="4"/>
      <c r="U10" s="4"/>
      <c r="V10" s="4"/>
      <c r="W10" s="4"/>
      <c r="X10" s="4"/>
    </row>
    <row r="11" spans="1:24" ht="15" customHeight="1" x14ac:dyDescent="0.25">
      <c r="A11" s="4"/>
      <c r="B11" s="4" t="s">
        <v>206</v>
      </c>
      <c r="C11" s="4"/>
      <c r="D11" s="117">
        <v>-19</v>
      </c>
      <c r="E11" s="4"/>
      <c r="F11" s="117">
        <v>-51</v>
      </c>
      <c r="G11" s="4"/>
      <c r="H11" s="4"/>
      <c r="I11" s="4"/>
      <c r="J11" s="4"/>
      <c r="K11" s="4"/>
      <c r="L11" s="4"/>
      <c r="M11" s="4"/>
      <c r="N11" s="4"/>
      <c r="O11" s="4"/>
      <c r="P11" s="4"/>
      <c r="Q11" s="4"/>
      <c r="R11" s="4"/>
      <c r="S11" s="4"/>
      <c r="T11" s="4"/>
      <c r="U11" s="4"/>
      <c r="V11" s="4"/>
      <c r="W11" s="4"/>
      <c r="X11" s="4"/>
    </row>
    <row r="12" spans="1:24" ht="15" customHeight="1" x14ac:dyDescent="0.25">
      <c r="A12" s="4"/>
      <c r="B12" s="114" t="s">
        <v>207</v>
      </c>
      <c r="C12" s="114"/>
      <c r="D12" s="118">
        <v>776</v>
      </c>
      <c r="E12" s="114"/>
      <c r="F12" s="118">
        <v>2584</v>
      </c>
      <c r="G12" s="4"/>
      <c r="H12" s="4"/>
      <c r="I12" s="4"/>
      <c r="J12" s="4"/>
      <c r="K12" s="4"/>
      <c r="L12" s="4"/>
      <c r="M12" s="4"/>
      <c r="N12" s="4"/>
      <c r="O12" s="4"/>
      <c r="P12" s="4"/>
      <c r="Q12" s="4"/>
      <c r="R12" s="4"/>
      <c r="S12" s="4"/>
      <c r="T12" s="4"/>
      <c r="U12" s="4"/>
      <c r="V12" s="4"/>
      <c r="W12" s="4"/>
      <c r="X12" s="4"/>
    </row>
    <row r="13" spans="1:24" ht="15" customHeight="1" x14ac:dyDescent="0.25">
      <c r="A13" s="4"/>
      <c r="B13" s="4" t="s">
        <v>208</v>
      </c>
      <c r="C13" s="4"/>
      <c r="D13" s="117">
        <v>36</v>
      </c>
      <c r="E13" s="4"/>
      <c r="F13" s="117">
        <v>146</v>
      </c>
      <c r="G13" s="4"/>
      <c r="H13" s="4"/>
      <c r="I13" s="4"/>
      <c r="J13" s="4"/>
      <c r="K13" s="4"/>
      <c r="L13" s="4"/>
      <c r="M13" s="4"/>
      <c r="N13" s="4"/>
      <c r="O13" s="4"/>
      <c r="P13" s="4"/>
      <c r="Q13" s="4"/>
      <c r="R13" s="4"/>
      <c r="S13" s="4"/>
      <c r="T13" s="4"/>
      <c r="U13" s="4"/>
      <c r="V13" s="4"/>
      <c r="W13" s="4"/>
      <c r="X13" s="4"/>
    </row>
    <row r="14" spans="1:24" ht="15" customHeight="1" x14ac:dyDescent="0.25">
      <c r="A14" s="4"/>
      <c r="B14" s="4" t="s">
        <v>209</v>
      </c>
      <c r="C14" s="4"/>
      <c r="D14" s="117">
        <v>-14</v>
      </c>
      <c r="E14" s="4"/>
      <c r="F14" s="117">
        <v>-34</v>
      </c>
      <c r="G14" s="4"/>
      <c r="H14" s="4"/>
      <c r="I14" s="4"/>
      <c r="J14" s="4"/>
      <c r="K14" s="4"/>
      <c r="L14" s="4"/>
      <c r="M14" s="4"/>
      <c r="N14" s="4"/>
      <c r="O14" s="4"/>
      <c r="P14" s="4"/>
      <c r="Q14" s="4"/>
      <c r="R14" s="4"/>
      <c r="S14" s="4"/>
      <c r="T14" s="4"/>
      <c r="U14" s="4"/>
      <c r="V14" s="4"/>
      <c r="W14" s="4"/>
      <c r="X14" s="4"/>
    </row>
    <row r="15" spans="1:24" ht="15" customHeight="1" x14ac:dyDescent="0.25">
      <c r="A15" s="4"/>
      <c r="B15" s="4" t="s">
        <v>210</v>
      </c>
      <c r="C15" s="4"/>
      <c r="D15" s="117">
        <v>7</v>
      </c>
      <c r="E15" s="4"/>
      <c r="F15" s="117">
        <v>14</v>
      </c>
      <c r="G15" s="4"/>
      <c r="H15" s="4"/>
      <c r="I15" s="4"/>
      <c r="J15" s="4"/>
      <c r="K15" s="4"/>
      <c r="L15" s="4"/>
      <c r="M15" s="4"/>
      <c r="N15" s="4"/>
      <c r="O15" s="4"/>
      <c r="P15" s="4"/>
      <c r="Q15" s="4"/>
      <c r="R15" s="4"/>
      <c r="S15" s="4"/>
      <c r="T15" s="4"/>
      <c r="U15" s="4"/>
      <c r="V15" s="4"/>
      <c r="W15" s="4"/>
      <c r="X15" s="4"/>
    </row>
    <row r="16" spans="1:24" ht="15" customHeight="1" x14ac:dyDescent="0.25">
      <c r="A16" s="4"/>
      <c r="B16" s="4" t="s">
        <v>211</v>
      </c>
      <c r="C16" s="4"/>
      <c r="D16" s="117">
        <v>0</v>
      </c>
      <c r="E16" s="4"/>
      <c r="F16" s="117">
        <v>-1</v>
      </c>
      <c r="G16" s="4"/>
      <c r="H16" s="4"/>
      <c r="I16" s="4"/>
      <c r="J16" s="4"/>
      <c r="K16" s="4"/>
      <c r="L16" s="4"/>
      <c r="M16" s="4"/>
      <c r="N16" s="4"/>
      <c r="O16" s="4"/>
      <c r="P16" s="4"/>
      <c r="Q16" s="4"/>
      <c r="R16" s="4"/>
      <c r="S16" s="4"/>
      <c r="T16" s="4"/>
      <c r="U16" s="4"/>
      <c r="V16" s="4"/>
      <c r="W16" s="4"/>
      <c r="X16" s="4"/>
    </row>
    <row r="17" spans="1:24" ht="15" customHeight="1" x14ac:dyDescent="0.25">
      <c r="A17" s="4"/>
      <c r="B17" s="4" t="s">
        <v>212</v>
      </c>
      <c r="C17" s="4"/>
      <c r="D17" s="117">
        <v>31</v>
      </c>
      <c r="E17" s="4"/>
      <c r="F17" s="117">
        <v>121</v>
      </c>
      <c r="G17" s="4"/>
      <c r="H17" s="4"/>
      <c r="I17" s="4"/>
      <c r="J17" s="4"/>
      <c r="K17" s="4"/>
      <c r="L17" s="4"/>
      <c r="M17" s="4"/>
      <c r="N17" s="4"/>
      <c r="O17" s="4"/>
      <c r="P17" s="4"/>
      <c r="Q17" s="4"/>
      <c r="R17" s="4"/>
      <c r="S17" s="4"/>
      <c r="T17" s="4"/>
      <c r="U17" s="4"/>
      <c r="V17" s="4"/>
      <c r="W17" s="4"/>
      <c r="X17" s="4"/>
    </row>
    <row r="18" spans="1:24" ht="15" customHeight="1" x14ac:dyDescent="0.25">
      <c r="A18" s="4"/>
      <c r="B18" s="4" t="s">
        <v>213</v>
      </c>
      <c r="C18" s="4"/>
      <c r="D18" s="119">
        <v>8</v>
      </c>
      <c r="E18" s="4"/>
      <c r="F18" s="119">
        <v>31</v>
      </c>
      <c r="G18" s="4"/>
      <c r="H18" s="4"/>
      <c r="I18" s="4"/>
      <c r="J18" s="4"/>
      <c r="K18" s="4"/>
      <c r="L18" s="4"/>
      <c r="M18" s="4"/>
      <c r="N18" s="4"/>
      <c r="O18" s="4"/>
      <c r="P18" s="4"/>
      <c r="Q18" s="4"/>
      <c r="R18" s="4"/>
      <c r="S18" s="4"/>
      <c r="T18" s="4"/>
      <c r="U18" s="4"/>
      <c r="V18" s="4"/>
      <c r="W18" s="4"/>
      <c r="X18" s="4"/>
    </row>
    <row r="19" spans="1:24" ht="15" customHeight="1" x14ac:dyDescent="0.25">
      <c r="A19" s="4"/>
      <c r="B19" s="114" t="s">
        <v>214</v>
      </c>
      <c r="C19" s="114"/>
      <c r="D19" s="115">
        <v>844</v>
      </c>
      <c r="E19" s="114"/>
      <c r="F19" s="115">
        <v>2861</v>
      </c>
      <c r="G19" s="4"/>
      <c r="H19" s="4"/>
      <c r="I19" s="4"/>
      <c r="J19" s="4"/>
      <c r="K19" s="4"/>
      <c r="L19" s="4"/>
      <c r="M19" s="4"/>
      <c r="N19" s="4"/>
      <c r="O19" s="4"/>
      <c r="P19" s="4"/>
      <c r="Q19" s="4"/>
      <c r="R19" s="4"/>
      <c r="S19" s="4"/>
      <c r="T19" s="4"/>
      <c r="U19" s="4"/>
      <c r="V19" s="4"/>
      <c r="W19" s="4"/>
      <c r="X19" s="4"/>
    </row>
    <row r="20" spans="1:24" ht="15" customHeight="1" x14ac:dyDescent="0.25">
      <c r="A20" s="4"/>
      <c r="B20" s="4" t="s">
        <v>215</v>
      </c>
      <c r="C20" s="4"/>
      <c r="D20" s="116">
        <v>50</v>
      </c>
      <c r="E20" s="4"/>
      <c r="F20" s="116">
        <v>200</v>
      </c>
      <c r="G20" s="4"/>
      <c r="H20" s="4"/>
      <c r="I20" s="4"/>
      <c r="J20" s="4"/>
      <c r="K20" s="4"/>
      <c r="L20" s="4"/>
      <c r="M20" s="4"/>
      <c r="N20" s="4"/>
      <c r="O20" s="4"/>
      <c r="P20" s="4"/>
      <c r="Q20" s="4"/>
      <c r="R20" s="4"/>
      <c r="S20" s="4"/>
      <c r="T20" s="4"/>
      <c r="U20" s="4"/>
      <c r="V20" s="4"/>
      <c r="W20" s="4"/>
      <c r="X20" s="4"/>
    </row>
    <row r="21" spans="1:24" ht="15" customHeight="1" x14ac:dyDescent="0.25">
      <c r="A21" s="4"/>
      <c r="B21" s="4" t="s">
        <v>216</v>
      </c>
      <c r="C21" s="4"/>
      <c r="D21" s="117">
        <v>0</v>
      </c>
      <c r="E21" s="4"/>
      <c r="F21" s="117">
        <v>0</v>
      </c>
      <c r="G21" s="4"/>
      <c r="H21" s="4"/>
      <c r="I21" s="4"/>
      <c r="J21" s="4"/>
      <c r="K21" s="4"/>
      <c r="L21" s="4"/>
      <c r="M21" s="4"/>
      <c r="N21" s="4"/>
      <c r="O21" s="4"/>
      <c r="P21" s="4"/>
      <c r="Q21" s="4"/>
      <c r="R21" s="4"/>
      <c r="S21" s="4"/>
      <c r="T21" s="4"/>
      <c r="U21" s="4"/>
      <c r="V21" s="4"/>
      <c r="W21" s="4"/>
      <c r="X21" s="4"/>
    </row>
    <row r="22" spans="1:24" ht="15" customHeight="1" x14ac:dyDescent="0.25">
      <c r="A22" s="4"/>
      <c r="B22" s="4" t="s">
        <v>217</v>
      </c>
      <c r="C22" s="4"/>
      <c r="D22" s="119">
        <v>0</v>
      </c>
      <c r="E22" s="4"/>
      <c r="F22" s="119">
        <v>0</v>
      </c>
      <c r="G22" s="4"/>
      <c r="H22" s="4"/>
      <c r="I22" s="4"/>
      <c r="J22" s="4"/>
      <c r="K22" s="4"/>
      <c r="L22" s="4"/>
      <c r="M22" s="4"/>
      <c r="N22" s="4"/>
      <c r="O22" s="4"/>
      <c r="P22" s="4"/>
      <c r="Q22" s="4"/>
      <c r="R22" s="4"/>
      <c r="S22" s="4"/>
      <c r="T22" s="4"/>
      <c r="U22" s="4"/>
      <c r="V22" s="4"/>
      <c r="W22" s="4"/>
      <c r="X22" s="4"/>
    </row>
    <row r="23" spans="1:24" ht="15" customHeight="1" x14ac:dyDescent="0.25">
      <c r="A23" s="4"/>
      <c r="B23" s="114" t="s">
        <v>218</v>
      </c>
      <c r="C23" s="114"/>
      <c r="D23" s="61">
        <v>794</v>
      </c>
      <c r="E23" s="114"/>
      <c r="F23" s="61">
        <v>2661</v>
      </c>
      <c r="G23" s="4"/>
      <c r="H23" s="4"/>
      <c r="I23" s="4"/>
      <c r="J23" s="4"/>
      <c r="K23" s="4"/>
      <c r="L23" s="4"/>
      <c r="M23" s="4"/>
      <c r="N23" s="4"/>
      <c r="O23" s="4"/>
      <c r="P23" s="4"/>
      <c r="Q23" s="4"/>
      <c r="R23" s="4"/>
      <c r="S23" s="4"/>
      <c r="T23" s="4"/>
      <c r="U23" s="4"/>
      <c r="V23" s="4"/>
      <c r="W23" s="4"/>
      <c r="X23" s="4"/>
    </row>
    <row r="24" spans="1:24" ht="15" customHeight="1" x14ac:dyDescent="0.25">
      <c r="A24" s="4"/>
      <c r="B24" s="114" t="s">
        <v>191</v>
      </c>
      <c r="C24" s="114"/>
      <c r="D24" s="120">
        <v>0.112</v>
      </c>
      <c r="E24" s="114"/>
      <c r="F24" s="120">
        <v>0.104</v>
      </c>
      <c r="G24" s="4"/>
      <c r="H24" s="4"/>
      <c r="I24" s="4"/>
      <c r="J24" s="4"/>
      <c r="K24" s="4"/>
      <c r="L24" s="4"/>
      <c r="M24" s="4"/>
      <c r="N24" s="4"/>
      <c r="O24" s="4"/>
      <c r="P24" s="4"/>
      <c r="Q24" s="4"/>
      <c r="R24" s="4"/>
      <c r="S24" s="4"/>
      <c r="T24" s="4"/>
      <c r="U24" s="4"/>
      <c r="V24" s="4"/>
      <c r="W24" s="4"/>
      <c r="X24" s="4"/>
    </row>
    <row r="25" spans="1:24" ht="15" customHeight="1" x14ac:dyDescent="0.25">
      <c r="A25" s="4"/>
      <c r="B25" s="114" t="s">
        <v>219</v>
      </c>
      <c r="C25" s="114"/>
      <c r="D25" s="121">
        <v>0.17100000000000001</v>
      </c>
      <c r="E25" s="114"/>
      <c r="F25" s="121">
        <v>0.156</v>
      </c>
      <c r="G25" s="4"/>
      <c r="H25" s="4"/>
      <c r="I25" s="4"/>
      <c r="J25" s="4"/>
      <c r="K25" s="4"/>
      <c r="L25" s="4"/>
      <c r="M25" s="4"/>
      <c r="N25" s="4"/>
      <c r="O25" s="4"/>
      <c r="P25" s="4"/>
      <c r="Q25" s="4"/>
      <c r="R25" s="4"/>
      <c r="S25" s="4"/>
      <c r="T25" s="4"/>
      <c r="U25" s="4"/>
      <c r="V25" s="4"/>
      <c r="W25" s="4"/>
      <c r="X25" s="4"/>
    </row>
    <row r="26" spans="1:24" ht="15" customHeight="1" x14ac:dyDescent="0.25">
      <c r="A26" s="4"/>
      <c r="B26" s="114" t="s">
        <v>220</v>
      </c>
      <c r="C26" s="114"/>
      <c r="D26" s="121">
        <v>0.161</v>
      </c>
      <c r="E26" s="114"/>
      <c r="F26" s="121">
        <v>0.14499999999999999</v>
      </c>
      <c r="G26" s="4"/>
      <c r="H26" s="4"/>
      <c r="I26" s="4"/>
      <c r="J26" s="4"/>
      <c r="K26" s="4"/>
      <c r="L26" s="4"/>
      <c r="M26" s="4"/>
      <c r="N26" s="4"/>
      <c r="O26" s="4"/>
      <c r="P26" s="4"/>
      <c r="Q26" s="4"/>
      <c r="R26" s="4"/>
      <c r="S26" s="4"/>
      <c r="T26" s="4"/>
      <c r="U26" s="4"/>
      <c r="V26" s="4"/>
      <c r="W26" s="4"/>
      <c r="X26" s="4"/>
    </row>
    <row r="27" spans="1:24" ht="15" customHeight="1" x14ac:dyDescent="0.25">
      <c r="A27" s="4"/>
      <c r="B27" s="4"/>
      <c r="C27" s="4"/>
      <c r="D27" s="4"/>
      <c r="E27" s="4"/>
      <c r="F27" s="4"/>
      <c r="G27" s="4"/>
      <c r="H27" s="4"/>
      <c r="I27" s="4"/>
      <c r="J27" s="4"/>
      <c r="K27" s="4"/>
      <c r="L27" s="4"/>
      <c r="M27" s="4"/>
      <c r="N27" s="4"/>
      <c r="O27" s="4"/>
      <c r="P27" s="4"/>
      <c r="Q27" s="4"/>
      <c r="R27" s="4"/>
      <c r="S27" s="4"/>
      <c r="T27" s="4"/>
      <c r="U27" s="4"/>
      <c r="V27" s="4"/>
      <c r="W27" s="4"/>
      <c r="X27" s="4"/>
    </row>
    <row r="28" spans="1:24" ht="15" customHeight="1" x14ac:dyDescent="0.25">
      <c r="A28" s="4"/>
      <c r="B28" s="4"/>
      <c r="C28" s="4"/>
      <c r="D28" s="4"/>
      <c r="E28" s="4"/>
      <c r="F28" s="4"/>
      <c r="G28" s="4"/>
      <c r="H28" s="4"/>
      <c r="I28" s="4"/>
      <c r="J28" s="4"/>
      <c r="K28" s="4"/>
      <c r="L28" s="4"/>
      <c r="M28" s="4"/>
      <c r="N28" s="4"/>
      <c r="O28" s="4"/>
      <c r="P28" s="4"/>
      <c r="Q28" s="4"/>
      <c r="R28" s="4"/>
      <c r="S28" s="4"/>
      <c r="T28" s="4"/>
      <c r="U28" s="4"/>
      <c r="V28" s="4"/>
      <c r="W28" s="4"/>
      <c r="X28" s="4"/>
    </row>
    <row r="29" spans="1:24" ht="15" customHeight="1" x14ac:dyDescent="0.25">
      <c r="A29" s="4"/>
      <c r="B29" s="229" t="s">
        <v>221</v>
      </c>
      <c r="C29" s="229"/>
      <c r="D29" s="229"/>
      <c r="E29" s="229"/>
      <c r="F29" s="229"/>
      <c r="G29" s="229"/>
      <c r="H29" s="4"/>
      <c r="I29" s="4"/>
      <c r="J29" s="4"/>
      <c r="K29" s="4"/>
      <c r="L29" s="4"/>
      <c r="M29" s="4"/>
      <c r="N29" s="4"/>
      <c r="O29" s="4"/>
      <c r="P29" s="4"/>
      <c r="Q29" s="4"/>
      <c r="R29" s="4"/>
      <c r="S29" s="4"/>
      <c r="T29" s="4"/>
      <c r="U29" s="4"/>
      <c r="V29" s="4"/>
      <c r="W29" s="4"/>
      <c r="X29" s="4"/>
    </row>
    <row r="30" spans="1:24" ht="15" customHeight="1" x14ac:dyDescent="0.25">
      <c r="A30" s="4"/>
      <c r="B30" s="229" t="s">
        <v>222</v>
      </c>
      <c r="C30" s="229"/>
      <c r="D30" s="229"/>
      <c r="E30" s="229"/>
      <c r="F30" s="229"/>
      <c r="G30" s="229"/>
      <c r="H30" s="229"/>
      <c r="I30" s="229"/>
      <c r="J30" s="229"/>
      <c r="K30" s="229"/>
      <c r="L30" s="229"/>
      <c r="M30" s="229"/>
      <c r="N30" s="4"/>
      <c r="O30" s="4"/>
      <c r="P30" s="4"/>
      <c r="Q30" s="4"/>
      <c r="R30" s="4"/>
      <c r="S30" s="4"/>
      <c r="T30" s="4"/>
      <c r="U30" s="4"/>
      <c r="V30" s="4"/>
      <c r="W30" s="4"/>
      <c r="X30" s="4"/>
    </row>
    <row r="31" spans="1:24" ht="15" customHeight="1" x14ac:dyDescent="0.25">
      <c r="A31" s="4"/>
      <c r="B31" s="229" t="s">
        <v>223</v>
      </c>
      <c r="C31" s="229"/>
      <c r="D31" s="229"/>
      <c r="E31" s="229"/>
      <c r="F31" s="229"/>
      <c r="G31" s="229"/>
      <c r="H31" s="229"/>
      <c r="I31" s="229"/>
      <c r="J31" s="229"/>
      <c r="K31" s="4"/>
      <c r="L31" s="4"/>
      <c r="M31" s="4"/>
      <c r="N31" s="4"/>
      <c r="O31" s="4"/>
      <c r="P31" s="4"/>
      <c r="Q31" s="4"/>
      <c r="R31" s="4"/>
      <c r="S31" s="4"/>
      <c r="T31" s="4"/>
      <c r="U31" s="4"/>
      <c r="V31" s="4"/>
      <c r="W31" s="4"/>
      <c r="X31" s="4"/>
    </row>
    <row r="32" spans="1:24" ht="15" customHeight="1" x14ac:dyDescent="0.25">
      <c r="A32" s="4"/>
      <c r="B32" s="229" t="s">
        <v>224</v>
      </c>
      <c r="C32" s="229"/>
      <c r="D32" s="229"/>
      <c r="E32" s="229"/>
      <c r="F32" s="229"/>
      <c r="G32" s="229"/>
      <c r="H32" s="229"/>
      <c r="I32" s="229"/>
      <c r="J32" s="4"/>
      <c r="K32" s="4"/>
      <c r="L32" s="4"/>
      <c r="M32" s="4"/>
      <c r="N32" s="4"/>
      <c r="O32" s="4"/>
      <c r="P32" s="4"/>
      <c r="Q32" s="4"/>
      <c r="R32" s="4"/>
      <c r="S32" s="4"/>
      <c r="T32" s="4"/>
      <c r="U32" s="4"/>
      <c r="V32" s="4"/>
      <c r="W32" s="4"/>
      <c r="X32" s="4"/>
    </row>
    <row r="33" spans="1:24" ht="15" customHeight="1" x14ac:dyDescent="0.25">
      <c r="A33" s="4"/>
      <c r="B33" s="229" t="s">
        <v>225</v>
      </c>
      <c r="C33" s="229"/>
      <c r="D33" s="229"/>
      <c r="E33" s="229"/>
      <c r="F33" s="4"/>
      <c r="G33" s="4"/>
      <c r="H33" s="4"/>
      <c r="I33" s="4"/>
      <c r="J33" s="4"/>
      <c r="K33" s="4"/>
      <c r="L33" s="4"/>
      <c r="M33" s="4"/>
      <c r="N33" s="4"/>
      <c r="O33" s="4"/>
      <c r="P33" s="4"/>
      <c r="Q33" s="4"/>
      <c r="R33" s="4"/>
      <c r="S33" s="4"/>
      <c r="T33" s="4"/>
      <c r="U33" s="4"/>
      <c r="V33" s="4"/>
      <c r="W33" s="4"/>
      <c r="X33" s="4"/>
    </row>
    <row r="34" spans="1:24" ht="15" customHeight="1" x14ac:dyDescent="0.25">
      <c r="A34" s="4"/>
      <c r="B34" s="229" t="s">
        <v>226</v>
      </c>
      <c r="C34" s="229"/>
      <c r="D34" s="229"/>
      <c r="E34" s="229"/>
      <c r="F34" s="229"/>
      <c r="G34" s="229"/>
      <c r="H34" s="229"/>
      <c r="I34" s="229"/>
      <c r="J34" s="229"/>
      <c r="K34" s="229"/>
      <c r="L34" s="229"/>
      <c r="M34" s="229"/>
      <c r="N34" s="4"/>
      <c r="O34" s="4"/>
      <c r="P34" s="4"/>
      <c r="Q34" s="4"/>
      <c r="R34" s="4"/>
      <c r="S34" s="4"/>
      <c r="T34" s="4"/>
      <c r="U34" s="4"/>
      <c r="V34" s="4"/>
      <c r="W34" s="4"/>
      <c r="X34" s="4"/>
    </row>
    <row r="35" spans="1:24" ht="15" customHeight="1" x14ac:dyDescent="0.25">
      <c r="A35" s="4"/>
      <c r="B35" s="229" t="s">
        <v>227</v>
      </c>
      <c r="C35" s="229"/>
      <c r="D35" s="229"/>
      <c r="E35" s="229"/>
      <c r="F35" s="229"/>
      <c r="G35" s="229"/>
      <c r="H35" s="229"/>
      <c r="I35" s="229"/>
      <c r="J35" s="229"/>
      <c r="K35" s="229"/>
      <c r="L35" s="229"/>
      <c r="M35" s="229"/>
      <c r="N35" s="4"/>
      <c r="O35" s="4"/>
      <c r="P35" s="4"/>
      <c r="Q35" s="4"/>
      <c r="R35" s="4"/>
      <c r="S35" s="4"/>
      <c r="T35" s="4"/>
      <c r="U35" s="4"/>
      <c r="V35" s="4"/>
      <c r="W35" s="4"/>
      <c r="X35" s="4"/>
    </row>
    <row r="36" spans="1:24" ht="15" customHeight="1" x14ac:dyDescent="0.25">
      <c r="A36" s="4"/>
      <c r="B36" s="229" t="s">
        <v>228</v>
      </c>
      <c r="C36" s="229"/>
      <c r="D36" s="229"/>
      <c r="E36" s="229"/>
      <c r="F36" s="229"/>
      <c r="G36" s="229"/>
      <c r="H36" s="229"/>
      <c r="I36" s="229"/>
      <c r="J36" s="229"/>
      <c r="K36" s="229"/>
      <c r="L36" s="229"/>
      <c r="M36" s="4"/>
      <c r="N36" s="4"/>
      <c r="O36" s="4"/>
      <c r="P36" s="4"/>
      <c r="Q36" s="4"/>
      <c r="R36" s="4"/>
      <c r="S36" s="4"/>
      <c r="T36" s="4"/>
      <c r="U36" s="4"/>
      <c r="V36" s="4"/>
      <c r="W36" s="4"/>
      <c r="X36" s="4"/>
    </row>
    <row r="37" spans="1:24" ht="15" customHeight="1" x14ac:dyDescent="0.25">
      <c r="A37" s="4"/>
      <c r="B37" s="229" t="s">
        <v>229</v>
      </c>
      <c r="C37" s="229"/>
      <c r="D37" s="229"/>
      <c r="E37" s="229"/>
      <c r="F37" s="229"/>
      <c r="G37" s="229"/>
      <c r="H37" s="229"/>
      <c r="I37" s="229"/>
      <c r="J37" s="229"/>
      <c r="K37" s="229"/>
      <c r="L37" s="229"/>
      <c r="M37" s="229"/>
      <c r="N37" s="4"/>
      <c r="O37" s="4"/>
      <c r="P37" s="4"/>
      <c r="Q37" s="4"/>
      <c r="R37" s="4"/>
      <c r="S37" s="4"/>
      <c r="T37" s="4"/>
      <c r="U37" s="4"/>
      <c r="V37" s="4"/>
      <c r="W37" s="4"/>
      <c r="X37" s="4"/>
    </row>
    <row r="38" spans="1:24" ht="15" customHeight="1" x14ac:dyDescent="0.25">
      <c r="A38" s="4"/>
      <c r="B38" s="229" t="s">
        <v>230</v>
      </c>
      <c r="C38" s="229"/>
      <c r="D38" s="229"/>
      <c r="E38" s="229"/>
      <c r="F38" s="229"/>
      <c r="G38" s="229"/>
      <c r="H38" s="229"/>
      <c r="I38" s="229"/>
      <c r="J38" s="229"/>
      <c r="K38" s="229"/>
      <c r="L38" s="229"/>
      <c r="M38" s="229"/>
      <c r="N38" s="229"/>
      <c r="O38" s="4"/>
      <c r="P38" s="4"/>
      <c r="Q38" s="4"/>
      <c r="R38" s="4"/>
      <c r="S38" s="4"/>
      <c r="T38" s="4"/>
      <c r="U38" s="4"/>
      <c r="V38" s="4"/>
      <c r="W38" s="4"/>
      <c r="X38" s="4"/>
    </row>
    <row r="39" spans="1:24" ht="15" customHeight="1" x14ac:dyDescent="0.25">
      <c r="B39" s="229" t="s">
        <v>231</v>
      </c>
      <c r="C39" s="230"/>
      <c r="D39" s="230"/>
      <c r="E39" s="230"/>
      <c r="F39" s="230"/>
      <c r="G39" s="230"/>
      <c r="H39" s="230"/>
      <c r="I39" s="230"/>
      <c r="J39" s="230"/>
      <c r="K39" s="230"/>
      <c r="L39" s="230"/>
      <c r="M39" s="230"/>
    </row>
    <row r="40" spans="1:24" ht="15" customHeight="1" x14ac:dyDescent="0.25">
      <c r="B40" s="3" t="s">
        <v>158</v>
      </c>
    </row>
    <row r="41" spans="1:24" ht="15" customHeight="1" x14ac:dyDescent="0.2"/>
    <row r="42" spans="1:24" ht="15" customHeight="1" x14ac:dyDescent="0.2"/>
    <row r="43" spans="1:24" ht="15" customHeight="1" x14ac:dyDescent="0.2"/>
    <row r="44" spans="1:24" ht="15" customHeight="1" x14ac:dyDescent="0.2"/>
    <row r="45" spans="1:24" ht="15" customHeight="1" x14ac:dyDescent="0.2"/>
    <row r="46" spans="1:24" ht="15" customHeight="1" x14ac:dyDescent="0.2"/>
    <row r="47" spans="1:24" ht="15" customHeight="1" x14ac:dyDescent="0.2"/>
    <row r="48" spans="1:24" ht="15" customHeight="1" x14ac:dyDescent="0.2"/>
    <row r="49" ht="15" customHeight="1" x14ac:dyDescent="0.2"/>
    <row r="50" ht="15" customHeight="1" x14ac:dyDescent="0.2"/>
    <row r="51" ht="15" customHeight="1" x14ac:dyDescent="0.2"/>
  </sheetData>
  <mergeCells count="13">
    <mergeCell ref="B39:M39"/>
    <mergeCell ref="B38:N38"/>
    <mergeCell ref="B37:M37"/>
    <mergeCell ref="B36:L36"/>
    <mergeCell ref="B34:M34"/>
    <mergeCell ref="B35:M35"/>
    <mergeCell ref="A1:C1"/>
    <mergeCell ref="A2:E2"/>
    <mergeCell ref="B29:G29"/>
    <mergeCell ref="B33:E33"/>
    <mergeCell ref="B31:J31"/>
    <mergeCell ref="B32:I32"/>
    <mergeCell ref="B30:M30"/>
  </mergeCells>
  <pageMargins left="0.75" right="0.75" top="1" bottom="1" header="0.5" footer="0.5"/>
  <ignoredErrors>
    <ignoredError sqref="D4:F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9"/>
  <sheetViews>
    <sheetView showGridLines="0" zoomScale="80" zoomScaleNormal="80" workbookViewId="0">
      <pane xSplit="2" topLeftCell="C1" activePane="topRight" state="frozen"/>
      <selection sqref="A1:D1"/>
      <selection pane="topRight" sqref="A1:B1"/>
    </sheetView>
  </sheetViews>
  <sheetFormatPr defaultColWidth="13.7109375" defaultRowHeight="12.75" x14ac:dyDescent="0.2"/>
  <cols>
    <col min="1" max="1" width="1.42578125" customWidth="1"/>
    <col min="2" max="2" width="34.42578125" customWidth="1"/>
    <col min="3" max="3" width="1.5703125" customWidth="1"/>
    <col min="4" max="4" width="14.28515625" customWidth="1"/>
    <col min="5" max="5" width="1.5703125" customWidth="1"/>
    <col min="6" max="6" width="14.28515625" customWidth="1"/>
    <col min="7" max="7" width="1.5703125" customWidth="1"/>
    <col min="8" max="8" width="14.28515625" customWidth="1"/>
    <col min="9" max="9" width="1.5703125" customWidth="1"/>
    <col min="10" max="10" width="14.28515625" customWidth="1"/>
    <col min="11" max="11" width="1.5703125" customWidth="1"/>
    <col min="12" max="12" width="14.28515625" customWidth="1"/>
    <col min="13" max="13" width="1.5703125" customWidth="1"/>
    <col min="14" max="14" width="14.28515625" customWidth="1"/>
    <col min="15" max="15" width="1.5703125" customWidth="1"/>
    <col min="16" max="16" width="14.28515625" customWidth="1"/>
    <col min="17" max="17" width="1.5703125" customWidth="1"/>
    <col min="18" max="18" width="13.28515625" customWidth="1"/>
    <col min="19" max="19" width="1.5703125" customWidth="1"/>
    <col min="20" max="20" width="13.28515625" customWidth="1"/>
    <col min="21" max="21" width="1.5703125" customWidth="1"/>
    <col min="22" max="22" width="13.28515625" customWidth="1"/>
    <col min="23" max="23" width="9.28515625" customWidth="1"/>
  </cols>
  <sheetData>
    <row r="1" spans="1:23" ht="15" customHeight="1" x14ac:dyDescent="0.25">
      <c r="A1" s="222" t="s">
        <v>20</v>
      </c>
      <c r="B1" s="222"/>
      <c r="C1" s="3"/>
      <c r="D1" s="3"/>
      <c r="E1" s="3"/>
      <c r="F1" s="3"/>
      <c r="G1" s="3"/>
      <c r="H1" s="3"/>
      <c r="I1" s="3"/>
      <c r="J1" s="3"/>
      <c r="K1" s="3"/>
      <c r="L1" s="3"/>
      <c r="M1" s="3"/>
      <c r="N1" s="3"/>
      <c r="O1" s="3"/>
      <c r="P1" s="3"/>
      <c r="Q1" s="3"/>
      <c r="R1" s="3"/>
      <c r="S1" s="3"/>
      <c r="T1" s="3"/>
      <c r="U1" s="3"/>
      <c r="V1" s="3"/>
      <c r="W1" s="3"/>
    </row>
    <row r="2" spans="1:23" ht="15" customHeight="1" x14ac:dyDescent="0.25">
      <c r="A2" s="222" t="s">
        <v>12</v>
      </c>
      <c r="B2" s="222"/>
      <c r="C2" s="3"/>
      <c r="D2" s="3"/>
      <c r="E2" s="3"/>
      <c r="F2" s="3"/>
      <c r="G2" s="3"/>
      <c r="H2" s="3"/>
      <c r="I2" s="3"/>
      <c r="J2" s="3"/>
      <c r="K2" s="3"/>
      <c r="L2" s="3"/>
      <c r="M2" s="3"/>
      <c r="N2" s="3"/>
      <c r="O2" s="3"/>
      <c r="P2" s="3"/>
      <c r="Q2" s="3"/>
      <c r="R2" s="3"/>
      <c r="S2" s="3"/>
      <c r="T2" s="3"/>
      <c r="U2" s="3"/>
      <c r="V2" s="3"/>
      <c r="W2" s="3"/>
    </row>
    <row r="3" spans="1:23" ht="15" customHeight="1" x14ac:dyDescent="0.25">
      <c r="A3" s="3"/>
      <c r="B3" s="3"/>
      <c r="C3" s="3"/>
      <c r="D3" s="224" t="s">
        <v>142</v>
      </c>
      <c r="E3" s="224"/>
      <c r="F3" s="224"/>
      <c r="G3" s="224"/>
      <c r="H3" s="224"/>
      <c r="I3" s="3"/>
      <c r="J3" s="224" t="s">
        <v>143</v>
      </c>
      <c r="K3" s="224"/>
      <c r="L3" s="224"/>
      <c r="M3" s="224"/>
      <c r="N3" s="224"/>
      <c r="O3" s="224"/>
      <c r="P3" s="224"/>
      <c r="Q3" s="3"/>
      <c r="R3" s="3"/>
      <c r="S3" s="3"/>
      <c r="T3" s="3"/>
      <c r="U3" s="3"/>
      <c r="V3" s="3"/>
      <c r="W3" s="3"/>
    </row>
    <row r="4" spans="1:23" ht="30" customHeight="1" x14ac:dyDescent="0.25">
      <c r="A4" s="3"/>
      <c r="B4" s="122" t="s">
        <v>21</v>
      </c>
      <c r="C4" s="3"/>
      <c r="D4" s="56" t="s">
        <v>27</v>
      </c>
      <c r="E4" s="83"/>
      <c r="F4" s="56" t="s">
        <v>31</v>
      </c>
      <c r="G4" s="83"/>
      <c r="H4" s="82" t="s">
        <v>159</v>
      </c>
      <c r="I4" s="3"/>
      <c r="J4" s="56" t="s">
        <v>22</v>
      </c>
      <c r="K4" s="82"/>
      <c r="L4" s="56" t="s">
        <v>23</v>
      </c>
      <c r="M4" s="82"/>
      <c r="N4" s="56" t="s">
        <v>27</v>
      </c>
      <c r="O4" s="82"/>
      <c r="P4" s="56" t="s">
        <v>31</v>
      </c>
      <c r="Q4" s="3"/>
      <c r="R4" s="96" t="s">
        <v>146</v>
      </c>
      <c r="S4" s="96"/>
      <c r="T4" s="96" t="s">
        <v>148</v>
      </c>
      <c r="U4" s="96"/>
      <c r="V4" s="96" t="s">
        <v>150</v>
      </c>
      <c r="W4" s="3"/>
    </row>
    <row r="5" spans="1:23" ht="15" customHeight="1" x14ac:dyDescent="0.25">
      <c r="A5" s="3"/>
      <c r="B5" s="123" t="s">
        <v>12</v>
      </c>
      <c r="C5" s="3"/>
      <c r="D5" s="60"/>
      <c r="E5" s="3"/>
      <c r="F5" s="60"/>
      <c r="G5" s="3"/>
      <c r="H5" s="2"/>
      <c r="I5" s="3"/>
      <c r="J5" s="60"/>
      <c r="K5" s="2"/>
      <c r="L5" s="60"/>
      <c r="M5" s="2"/>
      <c r="N5" s="60"/>
      <c r="O5" s="2"/>
      <c r="P5" s="60"/>
      <c r="Q5" s="3"/>
      <c r="R5" s="2"/>
      <c r="S5" s="2"/>
      <c r="T5" s="2"/>
      <c r="U5" s="2"/>
      <c r="V5" s="2"/>
      <c r="W5" s="3"/>
    </row>
    <row r="6" spans="1:23" ht="15" customHeight="1" x14ac:dyDescent="0.25">
      <c r="A6" s="3"/>
      <c r="B6" s="124" t="s">
        <v>152</v>
      </c>
      <c r="C6" s="3"/>
      <c r="D6" s="125">
        <v>317</v>
      </c>
      <c r="E6" s="3"/>
      <c r="F6" s="125">
        <v>321</v>
      </c>
      <c r="G6" s="3"/>
      <c r="H6" s="126">
        <v>1.2618296529968501E-2</v>
      </c>
      <c r="I6" s="3"/>
      <c r="J6" s="125">
        <v>934</v>
      </c>
      <c r="K6" s="7"/>
      <c r="L6" s="125">
        <v>1182</v>
      </c>
      <c r="M6" s="7"/>
      <c r="N6" s="125">
        <v>1240</v>
      </c>
      <c r="O6" s="7"/>
      <c r="P6" s="125">
        <v>1100</v>
      </c>
      <c r="Q6" s="3"/>
      <c r="R6" s="89">
        <v>-0.112903225806452</v>
      </c>
      <c r="S6" s="3"/>
      <c r="T6" s="89">
        <v>4.90693739424704E-2</v>
      </c>
      <c r="U6" s="2"/>
      <c r="V6" s="170">
        <v>0.27</v>
      </c>
      <c r="W6" s="109"/>
    </row>
    <row r="7" spans="1:23" ht="15" customHeight="1" x14ac:dyDescent="0.25">
      <c r="A7" s="3"/>
      <c r="B7" s="124" t="s">
        <v>153</v>
      </c>
      <c r="C7" s="3"/>
      <c r="D7" s="42">
        <v>278</v>
      </c>
      <c r="E7" s="3"/>
      <c r="F7" s="42">
        <v>285</v>
      </c>
      <c r="G7" s="3"/>
      <c r="H7" s="126">
        <v>2.5179856115107899E-2</v>
      </c>
      <c r="I7" s="3"/>
      <c r="J7" s="42">
        <v>652</v>
      </c>
      <c r="K7" s="7"/>
      <c r="L7" s="42">
        <v>640</v>
      </c>
      <c r="M7" s="7"/>
      <c r="N7" s="42">
        <v>885</v>
      </c>
      <c r="O7" s="7"/>
      <c r="P7" s="42">
        <v>908</v>
      </c>
      <c r="Q7" s="3"/>
      <c r="R7" s="89">
        <v>2.5988700564971701E-2</v>
      </c>
      <c r="S7" s="3"/>
      <c r="T7" s="89">
        <v>0.3828125</v>
      </c>
      <c r="U7" s="2"/>
      <c r="V7" s="170">
        <v>-0.02</v>
      </c>
      <c r="W7" s="109"/>
    </row>
    <row r="8" spans="1:23" ht="15" customHeight="1" x14ac:dyDescent="0.25">
      <c r="A8" s="3"/>
      <c r="B8" s="124" t="s">
        <v>232</v>
      </c>
      <c r="C8" s="3"/>
      <c r="D8" s="42">
        <v>91</v>
      </c>
      <c r="E8" s="3"/>
      <c r="F8" s="42">
        <v>130</v>
      </c>
      <c r="G8" s="3"/>
      <c r="H8" s="126">
        <v>0.42857142857142899</v>
      </c>
      <c r="I8" s="3"/>
      <c r="J8" s="42">
        <v>263</v>
      </c>
      <c r="K8" s="7"/>
      <c r="L8" s="42">
        <v>698</v>
      </c>
      <c r="M8" s="43"/>
      <c r="N8" s="42">
        <v>356</v>
      </c>
      <c r="O8" s="43"/>
      <c r="P8" s="42">
        <v>341</v>
      </c>
      <c r="Q8" s="3"/>
      <c r="R8" s="89">
        <v>-4.2134831460674198E-2</v>
      </c>
      <c r="S8" s="3"/>
      <c r="T8" s="89">
        <v>-0.48997134670487102</v>
      </c>
      <c r="U8" s="2"/>
      <c r="V8" s="170">
        <v>1.65</v>
      </c>
      <c r="W8" s="109"/>
    </row>
    <row r="9" spans="1:23" ht="15" customHeight="1" x14ac:dyDescent="0.25">
      <c r="A9" s="3"/>
      <c r="B9" s="124" t="s">
        <v>233</v>
      </c>
      <c r="C9" s="3"/>
      <c r="D9" s="58">
        <v>139</v>
      </c>
      <c r="E9" s="3"/>
      <c r="F9" s="58">
        <v>109</v>
      </c>
      <c r="G9" s="3"/>
      <c r="H9" s="89">
        <v>-0.215827338129496</v>
      </c>
      <c r="I9" s="3"/>
      <c r="J9" s="58">
        <v>695</v>
      </c>
      <c r="K9" s="3"/>
      <c r="L9" s="58">
        <v>504</v>
      </c>
      <c r="M9" s="3"/>
      <c r="N9" s="58">
        <v>693</v>
      </c>
      <c r="O9" s="3"/>
      <c r="P9" s="58">
        <v>520</v>
      </c>
      <c r="Q9" s="3"/>
      <c r="R9" s="89">
        <v>-0.24963924963924999</v>
      </c>
      <c r="S9" s="3"/>
      <c r="T9" s="89">
        <v>0.375</v>
      </c>
      <c r="U9" s="2"/>
      <c r="V9" s="170">
        <v>-0.27</v>
      </c>
      <c r="W9" s="109"/>
    </row>
    <row r="10" spans="1:23" ht="18.399999999999999" customHeight="1" x14ac:dyDescent="0.25">
      <c r="A10" s="3"/>
      <c r="B10" s="127" t="s">
        <v>156</v>
      </c>
      <c r="C10" s="3"/>
      <c r="D10" s="30">
        <v>2</v>
      </c>
      <c r="E10" s="3"/>
      <c r="F10" s="30">
        <v>-1</v>
      </c>
      <c r="G10" s="3"/>
      <c r="H10" s="2"/>
      <c r="I10" s="3"/>
      <c r="J10" s="30">
        <v>-52</v>
      </c>
      <c r="K10" s="3"/>
      <c r="L10" s="30">
        <v>-43</v>
      </c>
      <c r="M10" s="3"/>
      <c r="N10" s="30">
        <v>-2</v>
      </c>
      <c r="O10" s="3"/>
      <c r="P10" s="30">
        <v>-8</v>
      </c>
      <c r="Q10" s="3"/>
      <c r="R10" s="2"/>
      <c r="S10" s="2"/>
      <c r="T10" s="2"/>
      <c r="U10" s="2"/>
      <c r="V10" s="157"/>
      <c r="W10" s="3"/>
    </row>
    <row r="11" spans="1:23" ht="19.149999999999999" customHeight="1" x14ac:dyDescent="0.25">
      <c r="A11" s="3"/>
      <c r="B11" s="123"/>
      <c r="C11" s="3"/>
      <c r="D11" s="61">
        <v>827</v>
      </c>
      <c r="E11" s="3"/>
      <c r="F11" s="61">
        <v>844</v>
      </c>
      <c r="G11" s="3"/>
      <c r="H11" s="92">
        <v>2.0556227327690399E-2</v>
      </c>
      <c r="I11" s="3"/>
      <c r="J11" s="61">
        <v>2492</v>
      </c>
      <c r="K11" s="3"/>
      <c r="L11" s="61">
        <v>2981</v>
      </c>
      <c r="M11" s="3"/>
      <c r="N11" s="61">
        <v>3172</v>
      </c>
      <c r="O11" s="3"/>
      <c r="P11" s="61">
        <v>2861</v>
      </c>
      <c r="Q11" s="3"/>
      <c r="R11" s="92">
        <v>-9.8045397225725098E-2</v>
      </c>
      <c r="S11" s="2"/>
      <c r="T11" s="92">
        <v>6.4072458906407198E-2</v>
      </c>
      <c r="U11" s="2"/>
      <c r="V11" s="157">
        <v>0.2</v>
      </c>
      <c r="W11" s="3"/>
    </row>
    <row r="12" spans="1:23" ht="15.75" customHeight="1" x14ac:dyDescent="0.25">
      <c r="A12" s="3"/>
      <c r="B12" s="3"/>
      <c r="C12" s="3"/>
      <c r="D12" s="69"/>
      <c r="E12" s="3"/>
      <c r="F12" s="69"/>
      <c r="G12" s="3"/>
      <c r="H12" s="3"/>
      <c r="I12" s="3"/>
      <c r="J12" s="62"/>
      <c r="K12" s="3"/>
      <c r="L12" s="62"/>
      <c r="M12" s="3"/>
      <c r="N12" s="62"/>
      <c r="O12" s="3"/>
      <c r="P12" s="69"/>
      <c r="Q12" s="3"/>
      <c r="R12" s="3"/>
      <c r="S12" s="2"/>
      <c r="T12" s="2"/>
      <c r="U12" s="2"/>
      <c r="V12" s="2"/>
      <c r="W12" s="3"/>
    </row>
    <row r="13" spans="1:23" ht="16.7" customHeight="1" x14ac:dyDescent="0.25">
      <c r="A13" s="3"/>
      <c r="B13" s="231" t="s">
        <v>234</v>
      </c>
      <c r="C13" s="231"/>
      <c r="D13" s="231"/>
      <c r="E13" s="231"/>
      <c r="F13" s="231"/>
      <c r="G13" s="231"/>
      <c r="H13" s="231"/>
      <c r="I13" s="231"/>
      <c r="J13" s="231"/>
      <c r="K13" s="231"/>
      <c r="L13" s="231"/>
      <c r="M13" s="231"/>
      <c r="N13" s="231"/>
      <c r="O13" s="231"/>
      <c r="P13" s="231"/>
      <c r="Q13" s="231"/>
      <c r="R13" s="231"/>
      <c r="S13" s="231"/>
      <c r="T13" s="231"/>
      <c r="U13" s="231"/>
      <c r="V13" s="231"/>
      <c r="W13" s="109"/>
    </row>
    <row r="14" spans="1:23" ht="16.7" customHeight="1" x14ac:dyDescent="0.25">
      <c r="A14" s="3"/>
      <c r="B14" s="3" t="s">
        <v>158</v>
      </c>
      <c r="C14" s="128"/>
      <c r="D14" s="128"/>
      <c r="E14" s="128"/>
      <c r="F14" s="128"/>
      <c r="G14" s="128"/>
      <c r="H14" s="128"/>
      <c r="I14" s="128"/>
      <c r="J14" s="128"/>
      <c r="K14" s="128"/>
      <c r="L14" s="128"/>
      <c r="M14" s="128"/>
      <c r="N14" s="128"/>
      <c r="O14" s="128"/>
      <c r="P14" s="128"/>
      <c r="Q14" s="128"/>
      <c r="R14" s="128"/>
      <c r="S14" s="128"/>
      <c r="T14" s="128"/>
      <c r="U14" s="128"/>
      <c r="V14" s="128"/>
      <c r="W14" s="3"/>
    </row>
    <row r="15" spans="1:23" ht="15" customHeight="1" x14ac:dyDescent="0.25">
      <c r="A15" s="3"/>
      <c r="B15" s="3"/>
      <c r="C15" s="3"/>
      <c r="D15" s="3"/>
      <c r="E15" s="3"/>
      <c r="F15" s="3"/>
      <c r="G15" s="3"/>
      <c r="H15" s="3"/>
      <c r="I15" s="3"/>
      <c r="J15" s="3"/>
      <c r="K15" s="3"/>
      <c r="L15" s="3"/>
      <c r="M15" s="3"/>
      <c r="N15" s="3"/>
      <c r="O15" s="3"/>
      <c r="P15" s="3"/>
      <c r="Q15" s="3"/>
      <c r="R15" s="3"/>
      <c r="S15" s="2"/>
      <c r="T15" s="2"/>
      <c r="U15" s="2"/>
      <c r="V15" s="2"/>
      <c r="W15" s="3"/>
    </row>
    <row r="16" spans="1:23" ht="18.399999999999999" customHeight="1" x14ac:dyDescent="0.25">
      <c r="A16" s="3"/>
      <c r="B16" s="1"/>
      <c r="C16" s="3"/>
      <c r="D16" s="3"/>
      <c r="E16" s="3"/>
      <c r="F16" s="3"/>
      <c r="G16" s="3"/>
      <c r="H16" s="3"/>
      <c r="I16" s="3"/>
      <c r="J16" s="7"/>
      <c r="K16" s="7"/>
      <c r="L16" s="7"/>
      <c r="M16" s="7"/>
      <c r="N16" s="1"/>
      <c r="O16" s="3"/>
      <c r="P16" s="3"/>
      <c r="Q16" s="3"/>
      <c r="R16" s="3"/>
      <c r="S16" s="2"/>
      <c r="T16" s="2"/>
      <c r="U16" s="2"/>
      <c r="V16" s="2"/>
      <c r="W16" s="3"/>
    </row>
    <row r="17" spans="1:23" ht="15" customHeight="1" x14ac:dyDescent="0.25">
      <c r="A17" s="3"/>
      <c r="B17" s="3"/>
      <c r="C17" s="3"/>
      <c r="D17" s="3"/>
      <c r="E17" s="3"/>
      <c r="F17" s="3"/>
      <c r="G17" s="3"/>
      <c r="H17" s="3"/>
      <c r="I17" s="3"/>
      <c r="J17" s="3"/>
      <c r="K17" s="3"/>
      <c r="L17" s="3"/>
      <c r="M17" s="3"/>
      <c r="N17" s="1"/>
      <c r="O17" s="3"/>
      <c r="P17" s="3"/>
      <c r="Q17" s="3"/>
      <c r="R17" s="3"/>
      <c r="W17" s="3"/>
    </row>
    <row r="18" spans="1:23" ht="15" customHeight="1" x14ac:dyDescent="0.25">
      <c r="A18" s="3"/>
      <c r="B18" s="3"/>
      <c r="C18" s="3"/>
      <c r="D18" s="3"/>
      <c r="E18" s="3"/>
      <c r="F18" s="3"/>
      <c r="G18" s="3"/>
      <c r="H18" s="3"/>
      <c r="I18" s="3"/>
      <c r="J18" s="3"/>
      <c r="K18" s="3"/>
      <c r="L18" s="3"/>
      <c r="M18" s="3"/>
      <c r="O18" s="3"/>
      <c r="P18" s="3"/>
      <c r="Q18" s="3"/>
      <c r="R18" s="3"/>
      <c r="S18" s="2"/>
      <c r="T18" s="2"/>
      <c r="U18" s="2"/>
      <c r="V18" s="2"/>
      <c r="W18" s="3"/>
    </row>
    <row r="19" spans="1:23" ht="16.7" customHeight="1" x14ac:dyDescent="0.25">
      <c r="A19" s="3"/>
      <c r="B19" s="3"/>
      <c r="C19" s="3"/>
      <c r="D19" s="3"/>
      <c r="E19" s="3"/>
      <c r="F19" s="3"/>
      <c r="G19" s="3"/>
      <c r="H19" s="3"/>
      <c r="I19" s="3"/>
      <c r="J19" s="3"/>
      <c r="K19" s="3"/>
      <c r="L19" s="3"/>
      <c r="M19" s="3"/>
      <c r="N19" s="1"/>
      <c r="O19" s="3"/>
      <c r="P19" s="3"/>
      <c r="Q19" s="3"/>
      <c r="R19" s="3"/>
      <c r="S19" s="3"/>
      <c r="T19" s="3"/>
      <c r="U19" s="3"/>
      <c r="V19" s="3"/>
      <c r="W19" s="3"/>
    </row>
    <row r="20" spans="1:23" ht="15" customHeight="1" x14ac:dyDescent="0.25">
      <c r="A20" s="3"/>
      <c r="B20" s="3"/>
      <c r="C20" s="3"/>
      <c r="D20" s="3"/>
      <c r="E20" s="3"/>
      <c r="F20" s="3"/>
      <c r="G20" s="3"/>
      <c r="H20" s="3"/>
      <c r="I20" s="3"/>
      <c r="J20" s="3"/>
      <c r="K20" s="3"/>
      <c r="L20" s="3"/>
      <c r="M20" s="3"/>
      <c r="N20" s="1"/>
      <c r="O20" s="3"/>
      <c r="P20" s="3"/>
      <c r="Q20" s="3"/>
      <c r="R20" s="3"/>
      <c r="S20" s="3"/>
      <c r="T20" s="3"/>
      <c r="U20" s="3"/>
      <c r="V20" s="3"/>
      <c r="W20" s="3"/>
    </row>
    <row r="21" spans="1:23" ht="15" customHeight="1" x14ac:dyDescent="0.25">
      <c r="A21" s="3"/>
      <c r="B21" s="3"/>
      <c r="C21" s="3"/>
      <c r="D21" s="3"/>
      <c r="E21" s="3"/>
      <c r="F21" s="3"/>
      <c r="G21" s="3"/>
      <c r="H21" s="3"/>
      <c r="I21" s="3"/>
      <c r="J21" s="3"/>
      <c r="K21" s="3"/>
      <c r="L21" s="3"/>
      <c r="M21" s="3"/>
      <c r="N21" s="1"/>
      <c r="O21" s="3"/>
      <c r="P21" s="3"/>
      <c r="Q21" s="3"/>
      <c r="R21" s="3"/>
      <c r="S21" s="3"/>
      <c r="T21" s="3"/>
      <c r="U21" s="3"/>
      <c r="V21" s="3"/>
      <c r="W21" s="3"/>
    </row>
    <row r="22" spans="1:23" ht="15" customHeight="1" x14ac:dyDescent="0.2">
      <c r="N22" s="1"/>
    </row>
    <row r="23" spans="1:23" ht="15" customHeight="1" x14ac:dyDescent="0.2">
      <c r="N23" s="1"/>
    </row>
    <row r="24" spans="1:23" ht="15" customHeight="1" x14ac:dyDescent="0.2">
      <c r="N24" s="1"/>
    </row>
    <row r="25" spans="1:23" ht="15" customHeight="1" x14ac:dyDescent="0.2"/>
    <row r="26" spans="1:23" ht="15" customHeight="1" x14ac:dyDescent="0.2"/>
    <row r="27" spans="1:23" ht="15" customHeight="1" x14ac:dyDescent="0.2"/>
    <row r="28" spans="1:23" ht="15" customHeight="1" x14ac:dyDescent="0.2"/>
    <row r="29" spans="1:23" ht="15" customHeight="1" x14ac:dyDescent="0.2"/>
    <row r="30" spans="1:23" ht="15" customHeight="1" x14ac:dyDescent="0.2"/>
    <row r="31" spans="1:23" ht="15" customHeight="1" x14ac:dyDescent="0.2"/>
    <row r="32" spans="1:2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mergeCells count="5">
    <mergeCell ref="A1:B1"/>
    <mergeCell ref="A2:B2"/>
    <mergeCell ref="D3:H3"/>
    <mergeCell ref="J3:P3"/>
    <mergeCell ref="B13:V13"/>
  </mergeCells>
  <pageMargins left="0.75" right="0.75" top="1" bottom="1" header="0.5" footer="0.5"/>
  <ignoredErrors>
    <ignoredError sqref="D4:P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9"/>
  <sheetViews>
    <sheetView showGridLines="0" zoomScale="80" zoomScaleNormal="80" workbookViewId="0">
      <pane xSplit="2" topLeftCell="C1" activePane="topRight" state="frozen"/>
      <selection sqref="A1:D1"/>
      <selection pane="topRight" sqref="A1:B1"/>
    </sheetView>
  </sheetViews>
  <sheetFormatPr defaultColWidth="13.7109375" defaultRowHeight="12.75" x14ac:dyDescent="0.2"/>
  <cols>
    <col min="1" max="1" width="1.42578125" customWidth="1"/>
    <col min="2" max="2" width="62" customWidth="1"/>
    <col min="3" max="3" width="1.5703125" customWidth="1"/>
    <col min="4" max="4" width="14.28515625" customWidth="1"/>
    <col min="5" max="5" width="1.5703125" customWidth="1"/>
    <col min="6" max="6" width="14.28515625" customWidth="1"/>
    <col min="7" max="7" width="1.5703125" customWidth="1"/>
    <col min="8" max="8" width="13.28515625" customWidth="1"/>
    <col min="9" max="9" width="1.5703125" customWidth="1"/>
    <col min="10" max="10" width="14.28515625" customWidth="1"/>
    <col min="11" max="11" width="1.5703125" customWidth="1"/>
    <col min="12" max="12" width="14.28515625" customWidth="1"/>
    <col min="13" max="13" width="1.5703125" customWidth="1"/>
    <col min="14" max="14" width="14.28515625" customWidth="1"/>
    <col min="15" max="15" width="1.5703125" customWidth="1"/>
    <col min="16" max="16" width="13.28515625" customWidth="1"/>
    <col min="17" max="17" width="1.5703125" customWidth="1"/>
    <col min="18" max="18" width="13.28515625" customWidth="1"/>
    <col min="19" max="19" width="1.5703125" customWidth="1"/>
    <col min="20" max="20" width="13.28515625" customWidth="1"/>
    <col min="21" max="21" width="1.5703125" customWidth="1"/>
    <col min="22" max="22" width="13.28515625" customWidth="1"/>
    <col min="23" max="23" width="9.28515625" customWidth="1"/>
  </cols>
  <sheetData>
    <row r="1" spans="1:23" ht="15" customHeight="1" x14ac:dyDescent="0.25">
      <c r="A1" s="222" t="s">
        <v>20</v>
      </c>
      <c r="B1" s="222"/>
      <c r="C1" s="3"/>
      <c r="D1" s="3"/>
      <c r="E1" s="3"/>
      <c r="F1" s="3"/>
      <c r="G1" s="3"/>
      <c r="H1" s="3"/>
      <c r="I1" s="3"/>
      <c r="J1" s="3"/>
      <c r="K1" s="3"/>
      <c r="L1" s="3"/>
      <c r="M1" s="3"/>
      <c r="N1" s="3"/>
      <c r="O1" s="3"/>
      <c r="P1" s="3"/>
      <c r="Q1" s="3"/>
      <c r="R1" s="3"/>
      <c r="S1" s="3"/>
      <c r="T1" s="3"/>
      <c r="U1" s="3"/>
      <c r="V1" s="3"/>
      <c r="W1" s="3"/>
    </row>
    <row r="2" spans="1:23" ht="15" customHeight="1" x14ac:dyDescent="0.25">
      <c r="A2" s="222" t="s">
        <v>13</v>
      </c>
      <c r="B2" s="222"/>
      <c r="C2" s="3"/>
      <c r="D2" s="3"/>
      <c r="E2" s="3"/>
      <c r="F2" s="3"/>
      <c r="G2" s="3"/>
      <c r="H2" s="3"/>
      <c r="I2" s="3"/>
      <c r="J2" s="3"/>
      <c r="K2" s="3"/>
      <c r="L2" s="3"/>
      <c r="M2" s="3"/>
      <c r="N2" s="3"/>
      <c r="O2" s="3"/>
      <c r="P2" s="3"/>
      <c r="Q2" s="3"/>
      <c r="R2" s="3"/>
      <c r="S2" s="3"/>
      <c r="T2" s="3"/>
      <c r="U2" s="3"/>
      <c r="V2" s="3"/>
      <c r="W2" s="3"/>
    </row>
    <row r="3" spans="1:23" ht="15" customHeight="1" x14ac:dyDescent="0.25">
      <c r="A3" s="3"/>
      <c r="B3" s="3"/>
      <c r="C3" s="3"/>
      <c r="D3" s="224" t="s">
        <v>142</v>
      </c>
      <c r="E3" s="224"/>
      <c r="F3" s="224"/>
      <c r="G3" s="224"/>
      <c r="H3" s="224"/>
      <c r="I3" s="3"/>
      <c r="J3" s="224" t="s">
        <v>143</v>
      </c>
      <c r="K3" s="224"/>
      <c r="L3" s="224"/>
      <c r="M3" s="224"/>
      <c r="N3" s="224"/>
      <c r="O3" s="224"/>
      <c r="P3" s="224"/>
      <c r="Q3" s="3"/>
      <c r="R3" s="3"/>
      <c r="S3" s="3"/>
      <c r="T3" s="3"/>
      <c r="U3" s="3"/>
      <c r="V3" s="3"/>
      <c r="W3" s="3"/>
    </row>
    <row r="4" spans="1:23" ht="30" customHeight="1" x14ac:dyDescent="0.25">
      <c r="A4" s="3"/>
      <c r="B4" s="27" t="s">
        <v>21</v>
      </c>
      <c r="C4" s="3"/>
      <c r="D4" s="56" t="s">
        <v>27</v>
      </c>
      <c r="E4" s="83"/>
      <c r="F4" s="56" t="s">
        <v>31</v>
      </c>
      <c r="G4" s="83"/>
      <c r="H4" s="99" t="s">
        <v>159</v>
      </c>
      <c r="I4" s="3"/>
      <c r="J4" s="56" t="s">
        <v>22</v>
      </c>
      <c r="K4" s="82"/>
      <c r="L4" s="56" t="s">
        <v>23</v>
      </c>
      <c r="M4" s="82"/>
      <c r="N4" s="56" t="s">
        <v>27</v>
      </c>
      <c r="O4" s="82"/>
      <c r="P4" s="56" t="s">
        <v>31</v>
      </c>
      <c r="Q4" s="96"/>
      <c r="R4" s="102" t="s">
        <v>146</v>
      </c>
      <c r="S4" s="96"/>
      <c r="T4" s="102" t="s">
        <v>148</v>
      </c>
      <c r="U4" s="96"/>
      <c r="V4" s="102" t="s">
        <v>150</v>
      </c>
      <c r="W4" s="3"/>
    </row>
    <row r="5" spans="1:23" ht="15" customHeight="1" x14ac:dyDescent="0.25">
      <c r="A5" s="3"/>
      <c r="B5" s="2" t="s">
        <v>177</v>
      </c>
      <c r="C5" s="3"/>
      <c r="D5" s="100">
        <v>564</v>
      </c>
      <c r="E5" s="3"/>
      <c r="F5" s="100">
        <v>554</v>
      </c>
      <c r="G5" s="3"/>
      <c r="H5" s="101">
        <v>-1.77304964539007E-2</v>
      </c>
      <c r="I5" s="3"/>
      <c r="J5" s="100">
        <v>1524</v>
      </c>
      <c r="K5" s="2"/>
      <c r="L5" s="100">
        <v>13846</v>
      </c>
      <c r="M5" s="2"/>
      <c r="N5" s="100">
        <v>2247</v>
      </c>
      <c r="O5" s="2"/>
      <c r="P5" s="100">
        <v>1916</v>
      </c>
      <c r="Q5" s="2"/>
      <c r="R5" s="101">
        <v>-0.14730752113929699</v>
      </c>
      <c r="S5" s="2"/>
      <c r="T5" s="101">
        <v>-0.83771486349848301</v>
      </c>
      <c r="U5" s="2"/>
      <c r="V5" s="156">
        <v>8.09</v>
      </c>
      <c r="W5" s="3"/>
    </row>
    <row r="6" spans="1:23" ht="15" customHeight="1" x14ac:dyDescent="0.25">
      <c r="A6" s="3"/>
      <c r="B6" s="3" t="s">
        <v>179</v>
      </c>
      <c r="C6" s="3"/>
      <c r="D6" s="38">
        <v>1</v>
      </c>
      <c r="E6" s="3"/>
      <c r="F6" s="38">
        <v>-1</v>
      </c>
      <c r="G6" s="3"/>
      <c r="H6" s="2"/>
      <c r="I6" s="3"/>
      <c r="J6" s="38">
        <v>9</v>
      </c>
      <c r="K6" s="7"/>
      <c r="L6" s="38">
        <v>5</v>
      </c>
      <c r="M6" s="7"/>
      <c r="N6" s="38">
        <v>3</v>
      </c>
      <c r="O6" s="7"/>
      <c r="P6" s="38">
        <v>-5</v>
      </c>
      <c r="Q6" s="2"/>
      <c r="R6" s="2"/>
      <c r="S6" s="2"/>
      <c r="T6" s="2"/>
      <c r="U6" s="2"/>
      <c r="V6" s="157"/>
      <c r="W6" s="3"/>
    </row>
    <row r="7" spans="1:23" ht="18.399999999999999" customHeight="1" x14ac:dyDescent="0.25">
      <c r="A7" s="3"/>
      <c r="B7" s="3" t="s">
        <v>184</v>
      </c>
      <c r="C7" s="3"/>
      <c r="D7" s="42">
        <v>28</v>
      </c>
      <c r="E7" s="3"/>
      <c r="F7" s="42">
        <v>36</v>
      </c>
      <c r="G7" s="3"/>
      <c r="H7" s="2"/>
      <c r="I7" s="3"/>
      <c r="J7" s="42">
        <v>160</v>
      </c>
      <c r="K7" s="7"/>
      <c r="L7" s="42">
        <v>134</v>
      </c>
      <c r="M7" s="7"/>
      <c r="N7" s="42">
        <v>155</v>
      </c>
      <c r="O7" s="7"/>
      <c r="P7" s="42">
        <v>146</v>
      </c>
      <c r="Q7" s="2"/>
      <c r="R7" s="2"/>
      <c r="S7" s="2"/>
      <c r="T7" s="2"/>
      <c r="U7" s="2"/>
      <c r="V7" s="157"/>
      <c r="W7" s="3"/>
    </row>
    <row r="8" spans="1:23" ht="18.399999999999999" customHeight="1" x14ac:dyDescent="0.25">
      <c r="A8" s="3"/>
      <c r="B8" s="3" t="s">
        <v>235</v>
      </c>
      <c r="C8" s="3"/>
      <c r="D8" s="42">
        <v>11</v>
      </c>
      <c r="E8" s="3"/>
      <c r="F8" s="42">
        <v>-14</v>
      </c>
      <c r="G8" s="3"/>
      <c r="H8" s="2"/>
      <c r="I8" s="3"/>
      <c r="J8" s="104">
        <v>0</v>
      </c>
      <c r="K8" s="7"/>
      <c r="L8" s="42">
        <v>0</v>
      </c>
      <c r="M8" s="43"/>
      <c r="N8" s="42">
        <v>14</v>
      </c>
      <c r="O8" s="43"/>
      <c r="P8" s="42">
        <v>-34</v>
      </c>
      <c r="Q8" s="2"/>
      <c r="R8" s="2"/>
      <c r="S8" s="2"/>
      <c r="T8" s="2"/>
      <c r="U8" s="2"/>
      <c r="V8" s="157"/>
      <c r="W8" s="3"/>
    </row>
    <row r="9" spans="1:23" ht="18.399999999999999" customHeight="1" x14ac:dyDescent="0.25">
      <c r="A9" s="3"/>
      <c r="B9" s="3" t="s">
        <v>186</v>
      </c>
      <c r="C9" s="3"/>
      <c r="D9" s="42">
        <v>0</v>
      </c>
      <c r="E9" s="3"/>
      <c r="F9" s="42">
        <v>7</v>
      </c>
      <c r="G9" s="3"/>
      <c r="H9" s="2"/>
      <c r="I9" s="3"/>
      <c r="J9" s="42">
        <v>54</v>
      </c>
      <c r="K9" s="7"/>
      <c r="L9" s="42">
        <v>2</v>
      </c>
      <c r="M9" s="7"/>
      <c r="N9" s="42">
        <v>0</v>
      </c>
      <c r="O9" s="7"/>
      <c r="P9" s="42">
        <v>14</v>
      </c>
      <c r="Q9" s="2"/>
      <c r="R9" s="2"/>
      <c r="S9" s="2"/>
      <c r="T9" s="2"/>
      <c r="U9" s="2"/>
      <c r="V9" s="157"/>
      <c r="W9" s="3"/>
    </row>
    <row r="10" spans="1:23" ht="18.399999999999999" customHeight="1" x14ac:dyDescent="0.25">
      <c r="A10" s="3"/>
      <c r="B10" s="3" t="s">
        <v>187</v>
      </c>
      <c r="C10" s="3"/>
      <c r="D10" s="42">
        <v>2</v>
      </c>
      <c r="E10" s="3"/>
      <c r="F10" s="42">
        <v>0</v>
      </c>
      <c r="G10" s="3"/>
      <c r="H10" s="2"/>
      <c r="I10" s="3"/>
      <c r="J10" s="42">
        <v>-3</v>
      </c>
      <c r="K10" s="7"/>
      <c r="L10" s="42">
        <v>3</v>
      </c>
      <c r="M10" s="7"/>
      <c r="N10" s="42">
        <v>-2</v>
      </c>
      <c r="O10" s="7"/>
      <c r="P10" s="42">
        <v>-1</v>
      </c>
      <c r="Q10" s="2"/>
      <c r="R10" s="2"/>
      <c r="S10" s="2"/>
      <c r="T10" s="2"/>
      <c r="U10" s="2"/>
      <c r="V10" s="157"/>
      <c r="W10" s="3"/>
    </row>
    <row r="11" spans="1:23" ht="15" customHeight="1" x14ac:dyDescent="0.25">
      <c r="A11" s="3"/>
      <c r="B11" s="3" t="s">
        <v>188</v>
      </c>
      <c r="C11" s="3"/>
      <c r="D11" s="42">
        <v>23</v>
      </c>
      <c r="E11" s="3"/>
      <c r="F11" s="42">
        <v>31</v>
      </c>
      <c r="G11" s="3"/>
      <c r="H11" s="2"/>
      <c r="I11" s="3"/>
      <c r="J11" s="42">
        <v>92</v>
      </c>
      <c r="K11" s="7"/>
      <c r="L11" s="42">
        <v>83</v>
      </c>
      <c r="M11" s="7"/>
      <c r="N11" s="42">
        <v>90</v>
      </c>
      <c r="O11" s="7"/>
      <c r="P11" s="42">
        <v>121</v>
      </c>
      <c r="Q11" s="2"/>
      <c r="R11" s="2"/>
      <c r="S11" s="2"/>
      <c r="T11" s="2"/>
      <c r="U11" s="2"/>
      <c r="V11" s="157"/>
      <c r="W11" s="3"/>
    </row>
    <row r="12" spans="1:23" ht="18.399999999999999" customHeight="1" x14ac:dyDescent="0.25">
      <c r="A12" s="3"/>
      <c r="B12" s="3" t="s">
        <v>189</v>
      </c>
      <c r="C12" s="3"/>
      <c r="D12" s="42">
        <v>1</v>
      </c>
      <c r="E12" s="3"/>
      <c r="F12" s="42">
        <v>8</v>
      </c>
      <c r="G12" s="3"/>
      <c r="H12" s="2"/>
      <c r="I12" s="3"/>
      <c r="J12" s="42">
        <v>1</v>
      </c>
      <c r="K12" s="7"/>
      <c r="L12" s="42">
        <v>-22</v>
      </c>
      <c r="M12" s="7"/>
      <c r="N12" s="42">
        <v>-3</v>
      </c>
      <c r="O12" s="7"/>
      <c r="P12" s="42">
        <v>31</v>
      </c>
      <c r="Q12" s="2"/>
      <c r="R12" s="2"/>
      <c r="S12" s="2"/>
      <c r="T12" s="2"/>
      <c r="U12" s="2"/>
      <c r="V12" s="157"/>
      <c r="W12" s="3"/>
    </row>
    <row r="13" spans="1:23" ht="15" customHeight="1" x14ac:dyDescent="0.25">
      <c r="A13" s="3"/>
      <c r="B13" s="3" t="s">
        <v>236</v>
      </c>
      <c r="C13" s="3"/>
      <c r="D13" s="58">
        <v>-13</v>
      </c>
      <c r="E13" s="3"/>
      <c r="F13" s="58">
        <v>-19</v>
      </c>
      <c r="G13" s="3"/>
      <c r="H13" s="2"/>
      <c r="I13" s="3"/>
      <c r="J13" s="58">
        <v>-73</v>
      </c>
      <c r="K13" s="3"/>
      <c r="L13" s="58">
        <v>-51</v>
      </c>
      <c r="M13" s="3"/>
      <c r="N13" s="58">
        <v>-62</v>
      </c>
      <c r="O13" s="3"/>
      <c r="P13" s="58">
        <v>-67</v>
      </c>
      <c r="Q13" s="2"/>
      <c r="R13" s="2"/>
      <c r="S13" s="2"/>
      <c r="T13" s="2"/>
      <c r="U13" s="2"/>
      <c r="V13" s="157"/>
      <c r="W13" s="3"/>
    </row>
    <row r="14" spans="1:23" ht="18.399999999999999" customHeight="1" x14ac:dyDescent="0.25">
      <c r="A14" s="3"/>
      <c r="B14" s="3" t="s">
        <v>237</v>
      </c>
      <c r="C14" s="3"/>
      <c r="D14" s="42">
        <v>0</v>
      </c>
      <c r="E14" s="3"/>
      <c r="F14" s="42">
        <v>0</v>
      </c>
      <c r="G14" s="3"/>
      <c r="H14" s="2"/>
      <c r="I14" s="3"/>
      <c r="J14" s="104">
        <v>0</v>
      </c>
      <c r="K14" s="3"/>
      <c r="L14" s="58">
        <v>40</v>
      </c>
      <c r="M14" s="3"/>
      <c r="N14" s="58">
        <v>77</v>
      </c>
      <c r="O14" s="3"/>
      <c r="P14" s="58">
        <v>0</v>
      </c>
      <c r="Q14" s="2"/>
      <c r="R14" s="2"/>
      <c r="S14" s="2"/>
      <c r="T14" s="2"/>
      <c r="U14" s="2"/>
      <c r="V14" s="157"/>
      <c r="W14" s="3"/>
    </row>
    <row r="15" spans="1:23" ht="15" customHeight="1" x14ac:dyDescent="0.25">
      <c r="A15" s="3"/>
      <c r="B15" s="3" t="s">
        <v>181</v>
      </c>
      <c r="C15" s="3"/>
      <c r="D15" s="40">
        <v>0</v>
      </c>
      <c r="E15" s="3"/>
      <c r="F15" s="40">
        <v>6</v>
      </c>
      <c r="G15" s="3"/>
      <c r="H15" s="2"/>
      <c r="I15" s="3"/>
      <c r="J15" s="40">
        <v>-128</v>
      </c>
      <c r="K15" s="7"/>
      <c r="L15" s="40">
        <v>11839</v>
      </c>
      <c r="M15" s="7"/>
      <c r="N15" s="40">
        <v>18</v>
      </c>
      <c r="O15" s="7"/>
      <c r="P15" s="40">
        <v>18</v>
      </c>
      <c r="Q15" s="2"/>
      <c r="R15" s="2"/>
      <c r="S15" s="2"/>
      <c r="T15" s="2"/>
      <c r="U15" s="2"/>
      <c r="V15" s="157"/>
      <c r="W15" s="3"/>
    </row>
    <row r="16" spans="1:23" ht="19.149999999999999" customHeight="1" thickBot="1" x14ac:dyDescent="0.3">
      <c r="A16" s="3"/>
      <c r="B16" s="2" t="s">
        <v>238</v>
      </c>
      <c r="C16" s="3"/>
      <c r="D16" s="61">
        <v>617</v>
      </c>
      <c r="E16" s="3"/>
      <c r="F16" s="61">
        <v>596</v>
      </c>
      <c r="G16" s="3"/>
      <c r="H16" s="92">
        <v>-3.4035656401944898E-2</v>
      </c>
      <c r="I16" s="3"/>
      <c r="J16" s="61">
        <v>1892</v>
      </c>
      <c r="K16" s="3"/>
      <c r="L16" s="61">
        <v>2121</v>
      </c>
      <c r="M16" s="3"/>
      <c r="N16" s="61">
        <v>2347</v>
      </c>
      <c r="O16" s="3"/>
      <c r="P16" s="61">
        <v>2103</v>
      </c>
      <c r="Q16" s="2"/>
      <c r="R16" s="92">
        <v>-0.103962505325948</v>
      </c>
      <c r="S16" s="2"/>
      <c r="T16" s="92">
        <v>0.10655351249410699</v>
      </c>
      <c r="U16" s="2"/>
      <c r="V16" s="157">
        <v>0.12</v>
      </c>
      <c r="W16" s="3"/>
    </row>
    <row r="17" spans="1:23" ht="15.75" customHeight="1" thickTop="1" x14ac:dyDescent="0.25">
      <c r="A17" s="3"/>
      <c r="B17" s="3"/>
      <c r="C17" s="3"/>
      <c r="D17" s="69"/>
      <c r="E17" s="3"/>
      <c r="F17" s="69"/>
      <c r="G17" s="3"/>
      <c r="H17" s="2"/>
      <c r="I17" s="3"/>
      <c r="J17" s="69"/>
      <c r="K17" s="3"/>
      <c r="L17" s="69"/>
      <c r="M17" s="3"/>
      <c r="N17" s="69"/>
      <c r="O17" s="3"/>
      <c r="P17" s="62"/>
      <c r="Q17" s="2"/>
      <c r="R17" s="2"/>
      <c r="S17" s="2"/>
      <c r="T17" s="2"/>
      <c r="U17" s="2"/>
      <c r="V17" s="2"/>
      <c r="W17" s="3"/>
    </row>
    <row r="18" spans="1:23" ht="15" customHeight="1" x14ac:dyDescent="0.25">
      <c r="A18" s="3"/>
      <c r="B18" s="222" t="s">
        <v>239</v>
      </c>
      <c r="C18" s="222"/>
      <c r="D18" s="222"/>
      <c r="E18" s="222"/>
      <c r="F18" s="222"/>
      <c r="G18" s="222"/>
      <c r="H18" s="222"/>
      <c r="I18" s="222"/>
      <c r="J18" s="222"/>
      <c r="K18" s="222"/>
      <c r="L18" s="222"/>
      <c r="M18" s="3"/>
      <c r="N18" s="3"/>
      <c r="O18" s="3"/>
      <c r="P18" s="3"/>
      <c r="Q18" s="3"/>
      <c r="R18" s="3"/>
      <c r="S18" s="3"/>
      <c r="T18" s="3"/>
      <c r="U18" s="3"/>
      <c r="V18" s="3"/>
      <c r="W18" s="109"/>
    </row>
    <row r="19" spans="1:23" ht="15" customHeight="1" x14ac:dyDescent="0.25">
      <c r="A19" s="3"/>
      <c r="B19" s="222" t="s">
        <v>240</v>
      </c>
      <c r="C19" s="222"/>
      <c r="D19" s="222"/>
      <c r="E19" s="222"/>
      <c r="F19" s="222"/>
      <c r="G19" s="222"/>
      <c r="H19" s="222"/>
      <c r="I19" s="222"/>
      <c r="J19" s="222"/>
      <c r="K19" s="222"/>
      <c r="L19" s="222"/>
      <c r="M19" s="222"/>
      <c r="N19" s="222"/>
      <c r="O19" s="222"/>
      <c r="P19" s="222"/>
      <c r="Q19" s="222"/>
      <c r="R19" s="222"/>
      <c r="S19" s="222"/>
      <c r="T19" s="222"/>
      <c r="U19" s="222"/>
      <c r="V19" s="222"/>
      <c r="W19" s="109"/>
    </row>
    <row r="20" spans="1:23" ht="15" customHeight="1" x14ac:dyDescent="0.25">
      <c r="A20" s="3"/>
      <c r="B20" s="222" t="s">
        <v>241</v>
      </c>
      <c r="C20" s="222"/>
      <c r="D20" s="222"/>
      <c r="E20" s="222"/>
      <c r="F20" s="222"/>
      <c r="G20" s="222"/>
      <c r="H20" s="222"/>
      <c r="I20" s="222"/>
      <c r="J20" s="222"/>
      <c r="K20" s="222"/>
      <c r="L20" s="222"/>
      <c r="M20" s="222"/>
      <c r="N20" s="222"/>
      <c r="O20" s="222"/>
      <c r="P20" s="222"/>
      <c r="Q20" s="222"/>
      <c r="R20" s="222"/>
      <c r="S20" s="222"/>
      <c r="T20" s="222"/>
      <c r="U20" s="222"/>
      <c r="V20" s="222"/>
      <c r="W20" s="3"/>
    </row>
    <row r="21" spans="1:23" ht="15" customHeight="1" x14ac:dyDescent="0.25">
      <c r="A21" s="3"/>
      <c r="B21" s="222" t="s">
        <v>242</v>
      </c>
      <c r="C21" s="222"/>
      <c r="D21" s="222"/>
      <c r="E21" s="222"/>
      <c r="F21" s="222"/>
      <c r="G21" s="222"/>
      <c r="H21" s="222"/>
      <c r="I21" s="222"/>
      <c r="J21" s="222"/>
      <c r="K21" s="222"/>
      <c r="L21" s="222"/>
      <c r="M21" s="3"/>
      <c r="N21" s="3"/>
      <c r="O21" s="3"/>
      <c r="P21" s="3"/>
      <c r="Q21" s="3"/>
      <c r="R21" s="3"/>
      <c r="S21" s="3"/>
      <c r="T21" s="3"/>
      <c r="U21" s="3"/>
      <c r="V21" s="3"/>
      <c r="W21" s="3"/>
    </row>
    <row r="22" spans="1:23" ht="15" customHeight="1" x14ac:dyDescent="0.25">
      <c r="A22" s="3"/>
      <c r="B22" s="222" t="s">
        <v>243</v>
      </c>
      <c r="C22" s="222"/>
      <c r="D22" s="222"/>
      <c r="E22" s="3"/>
      <c r="F22" s="3"/>
      <c r="G22" s="3"/>
      <c r="H22" s="3"/>
      <c r="I22" s="3"/>
      <c r="J22" s="3"/>
      <c r="K22" s="3"/>
      <c r="L22" s="3"/>
      <c r="M22" s="3"/>
      <c r="N22" s="3"/>
      <c r="O22" s="3"/>
      <c r="P22" s="3"/>
      <c r="Q22" s="3"/>
      <c r="R22" s="3"/>
      <c r="S22" s="3"/>
      <c r="T22" s="3"/>
      <c r="U22" s="3"/>
      <c r="V22" s="3"/>
      <c r="W22" s="3"/>
    </row>
    <row r="23" spans="1:23" ht="15" customHeight="1" x14ac:dyDescent="0.25">
      <c r="A23" s="3"/>
      <c r="B23" s="222" t="s">
        <v>244</v>
      </c>
      <c r="C23" s="222"/>
      <c r="D23" s="222"/>
      <c r="E23" s="222"/>
      <c r="F23" s="222"/>
      <c r="G23" s="222"/>
      <c r="H23" s="222"/>
      <c r="I23" s="222"/>
      <c r="J23" s="222"/>
      <c r="K23" s="222"/>
      <c r="L23" s="222"/>
      <c r="M23" s="222"/>
      <c r="N23" s="222"/>
      <c r="O23" s="222"/>
      <c r="P23" s="222"/>
      <c r="Q23" s="222"/>
      <c r="R23" s="222"/>
      <c r="S23" s="222"/>
      <c r="T23" s="222"/>
      <c r="U23" s="222"/>
      <c r="V23" s="222"/>
      <c r="W23" s="3"/>
    </row>
    <row r="24" spans="1:23" ht="15" customHeight="1" x14ac:dyDescent="0.25">
      <c r="A24" s="3"/>
      <c r="B24" s="3" t="s">
        <v>158</v>
      </c>
      <c r="C24" s="3"/>
      <c r="D24" s="3"/>
      <c r="E24" s="3"/>
      <c r="F24" s="3"/>
      <c r="G24" s="3"/>
      <c r="H24" s="3"/>
      <c r="I24" s="3"/>
      <c r="J24" s="3"/>
      <c r="K24" s="3"/>
      <c r="L24" s="3"/>
      <c r="M24" s="3"/>
      <c r="N24" s="3"/>
      <c r="O24" s="3"/>
      <c r="P24" s="3"/>
      <c r="Q24" s="3"/>
      <c r="R24" s="3"/>
      <c r="S24" s="3"/>
      <c r="T24" s="3"/>
      <c r="U24" s="3"/>
      <c r="V24" s="3"/>
      <c r="W24" s="3"/>
    </row>
    <row r="25" spans="1:23" ht="18.399999999999999" customHeight="1" x14ac:dyDescent="0.25">
      <c r="A25" s="3"/>
      <c r="B25" s="1"/>
      <c r="C25" s="3"/>
      <c r="D25" s="3"/>
      <c r="E25" s="3"/>
      <c r="F25" s="3"/>
      <c r="G25" s="3"/>
      <c r="H25" s="3"/>
      <c r="I25" s="3"/>
      <c r="J25" s="1"/>
      <c r="K25" s="3"/>
      <c r="L25" s="3"/>
      <c r="M25" s="3"/>
      <c r="N25" s="3"/>
      <c r="O25" s="3"/>
      <c r="P25" s="3"/>
      <c r="Q25" s="3"/>
      <c r="R25" s="3"/>
      <c r="S25" s="3"/>
      <c r="T25" s="3"/>
      <c r="U25" s="3"/>
      <c r="V25" s="3"/>
      <c r="W25" s="3"/>
    </row>
    <row r="26" spans="1:23" ht="15" customHeight="1" x14ac:dyDescent="0.25">
      <c r="A26" s="3"/>
      <c r="B26" s="3"/>
      <c r="C26" s="3"/>
      <c r="E26" s="3"/>
      <c r="F26" s="3"/>
      <c r="G26" s="3"/>
      <c r="H26" s="3"/>
      <c r="I26" s="3"/>
      <c r="J26" s="1"/>
      <c r="K26" s="3"/>
      <c r="L26" s="3"/>
      <c r="M26" s="3"/>
      <c r="N26" s="3"/>
      <c r="O26" s="3"/>
      <c r="P26" s="3"/>
      <c r="Q26" s="3"/>
      <c r="R26" s="3"/>
      <c r="S26" s="3"/>
      <c r="T26" s="3"/>
      <c r="U26" s="3"/>
      <c r="V26" s="3"/>
      <c r="W26" s="3"/>
    </row>
    <row r="27" spans="1:23" ht="15" customHeight="1" x14ac:dyDescent="0.2">
      <c r="J27" s="1"/>
    </row>
    <row r="28" spans="1:23" ht="15" customHeight="1" x14ac:dyDescent="0.2">
      <c r="J28" s="1"/>
    </row>
    <row r="29" spans="1:23" ht="15" customHeight="1" x14ac:dyDescent="0.2">
      <c r="J29" s="1"/>
    </row>
    <row r="30" spans="1:23" ht="15" customHeight="1" x14ac:dyDescent="0.2">
      <c r="J30" s="1"/>
    </row>
    <row r="31" spans="1:23" ht="15" customHeight="1" x14ac:dyDescent="0.2">
      <c r="J31" s="1"/>
    </row>
    <row r="32" spans="1:23" ht="15" customHeight="1" x14ac:dyDescent="0.2">
      <c r="J32" s="1"/>
    </row>
    <row r="33" spans="10:10" ht="15" customHeight="1" x14ac:dyDescent="0.2">
      <c r="J33" s="1"/>
    </row>
    <row r="34" spans="10:10" ht="15" customHeight="1" x14ac:dyDescent="0.2">
      <c r="J34" s="1"/>
    </row>
    <row r="35" spans="10:10" ht="15" customHeight="1" x14ac:dyDescent="0.2">
      <c r="J35" s="1"/>
    </row>
    <row r="36" spans="10:10" ht="15" customHeight="1" x14ac:dyDescent="0.2">
      <c r="J36" s="1"/>
    </row>
    <row r="37" spans="10:10" ht="15" customHeight="1" x14ac:dyDescent="0.2">
      <c r="J37" s="1"/>
    </row>
    <row r="38" spans="10:10" ht="15" customHeight="1" x14ac:dyDescent="0.2"/>
    <row r="39" spans="10:10" ht="15" customHeight="1" x14ac:dyDescent="0.2"/>
    <row r="40" spans="10:10" ht="15" customHeight="1" x14ac:dyDescent="0.2"/>
    <row r="41" spans="10:10" ht="15" customHeight="1" x14ac:dyDescent="0.2"/>
    <row r="42" spans="10:10" ht="15" customHeight="1" x14ac:dyDescent="0.2"/>
    <row r="43" spans="10:10" ht="15" customHeight="1" x14ac:dyDescent="0.2"/>
    <row r="44" spans="10:10" ht="15" customHeight="1" x14ac:dyDescent="0.2"/>
    <row r="45" spans="10:10" ht="15" customHeight="1" x14ac:dyDescent="0.2"/>
    <row r="46" spans="10:10" ht="15" customHeight="1" x14ac:dyDescent="0.2"/>
    <row r="47" spans="10:10" ht="15" customHeight="1" x14ac:dyDescent="0.2"/>
    <row r="48" spans="10:10" ht="15" customHeight="1" x14ac:dyDescent="0.2"/>
    <row r="49" ht="15" customHeight="1" x14ac:dyDescent="0.2"/>
  </sheetData>
  <mergeCells count="10">
    <mergeCell ref="B21:L21"/>
    <mergeCell ref="B22:D22"/>
    <mergeCell ref="B23:V23"/>
    <mergeCell ref="B20:V20"/>
    <mergeCell ref="B19:V19"/>
    <mergeCell ref="A1:B1"/>
    <mergeCell ref="A2:B2"/>
    <mergeCell ref="D3:H3"/>
    <mergeCell ref="J3:P3"/>
    <mergeCell ref="B18:L18"/>
  </mergeCells>
  <pageMargins left="0.75" right="0.75" top="1" bottom="1" header="0.5" footer="0.5"/>
  <ignoredErrors>
    <ignoredError sqref="G4:P4 E4 D4 F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1"/>
  <sheetViews>
    <sheetView showGridLines="0" showRuler="0" zoomScale="80" zoomScaleNormal="80" workbookViewId="0">
      <selection sqref="A1:C1"/>
    </sheetView>
  </sheetViews>
  <sheetFormatPr defaultColWidth="13.7109375" defaultRowHeight="12.75" x14ac:dyDescent="0.2"/>
  <cols>
    <col min="1" max="1" width="1.5703125" customWidth="1"/>
    <col min="2" max="2" width="59.85546875" customWidth="1"/>
    <col min="3" max="3" width="1.5703125" customWidth="1"/>
    <col min="4" max="4" width="35.140625" customWidth="1"/>
    <col min="5" max="5" width="1.5703125" customWidth="1"/>
    <col min="6" max="6" width="25.5703125" customWidth="1"/>
  </cols>
  <sheetData>
    <row r="1" spans="1:6" ht="15" customHeight="1" x14ac:dyDescent="0.25">
      <c r="A1" s="229" t="s">
        <v>20</v>
      </c>
      <c r="B1" s="230"/>
      <c r="C1" s="230"/>
    </row>
    <row r="2" spans="1:6" ht="15" customHeight="1" x14ac:dyDescent="0.25">
      <c r="A2" s="229" t="s">
        <v>245</v>
      </c>
      <c r="B2" s="230"/>
      <c r="C2" s="230"/>
      <c r="D2" s="230"/>
      <c r="E2" s="230"/>
    </row>
    <row r="3" spans="1:6" ht="15" customHeight="1" x14ac:dyDescent="0.25">
      <c r="B3" s="4"/>
      <c r="C3" s="4"/>
      <c r="D3" s="110" t="s">
        <v>142</v>
      </c>
      <c r="E3" s="4"/>
      <c r="F3" s="110" t="s">
        <v>201</v>
      </c>
    </row>
    <row r="4" spans="1:6" ht="15" customHeight="1" x14ac:dyDescent="0.25">
      <c r="B4" s="129" t="s">
        <v>21</v>
      </c>
      <c r="C4" s="4"/>
      <c r="D4" s="111" t="s">
        <v>31</v>
      </c>
      <c r="E4" s="1"/>
      <c r="F4" s="111" t="s">
        <v>31</v>
      </c>
    </row>
    <row r="5" spans="1:6" ht="15" customHeight="1" x14ac:dyDescent="0.25">
      <c r="B5" s="114" t="s">
        <v>67</v>
      </c>
      <c r="D5" s="115">
        <v>554</v>
      </c>
      <c r="F5" s="115">
        <v>1916</v>
      </c>
    </row>
    <row r="6" spans="1:6" ht="15" customHeight="1" x14ac:dyDescent="0.25">
      <c r="B6" s="4" t="s">
        <v>203</v>
      </c>
      <c r="D6" s="116">
        <v>-1</v>
      </c>
      <c r="F6" s="116">
        <v>-5</v>
      </c>
    </row>
    <row r="7" spans="1:6" ht="15" customHeight="1" x14ac:dyDescent="0.25">
      <c r="B7" s="4" t="s">
        <v>208</v>
      </c>
      <c r="D7" s="117">
        <v>36</v>
      </c>
      <c r="F7" s="117">
        <v>146</v>
      </c>
    </row>
    <row r="8" spans="1:6" ht="15" customHeight="1" x14ac:dyDescent="0.25">
      <c r="B8" s="4" t="s">
        <v>209</v>
      </c>
      <c r="D8" s="117">
        <v>-14</v>
      </c>
      <c r="F8" s="117">
        <v>-34</v>
      </c>
    </row>
    <row r="9" spans="1:6" ht="15" customHeight="1" x14ac:dyDescent="0.25">
      <c r="B9" s="4" t="s">
        <v>210</v>
      </c>
      <c r="D9" s="117">
        <v>7</v>
      </c>
      <c r="F9" s="117">
        <v>14</v>
      </c>
    </row>
    <row r="10" spans="1:6" ht="15" customHeight="1" x14ac:dyDescent="0.25">
      <c r="B10" s="4" t="s">
        <v>211</v>
      </c>
      <c r="D10" s="117">
        <v>0</v>
      </c>
      <c r="F10" s="117">
        <v>-1</v>
      </c>
    </row>
    <row r="11" spans="1:6" ht="15" customHeight="1" x14ac:dyDescent="0.25">
      <c r="B11" s="4" t="s">
        <v>212</v>
      </c>
      <c r="D11" s="117">
        <v>31</v>
      </c>
      <c r="F11" s="117">
        <v>121</v>
      </c>
    </row>
    <row r="12" spans="1:6" ht="15" customHeight="1" x14ac:dyDescent="0.25">
      <c r="B12" s="4" t="s">
        <v>213</v>
      </c>
      <c r="D12" s="117">
        <v>8</v>
      </c>
      <c r="F12" s="117">
        <v>31</v>
      </c>
    </row>
    <row r="13" spans="1:6" ht="15" customHeight="1" x14ac:dyDescent="0.25">
      <c r="B13" s="4" t="s">
        <v>236</v>
      </c>
      <c r="D13" s="117">
        <v>-19</v>
      </c>
      <c r="F13" s="117">
        <v>-67</v>
      </c>
    </row>
    <row r="14" spans="1:6" ht="15" customHeight="1" x14ac:dyDescent="0.25">
      <c r="B14" s="4" t="s">
        <v>181</v>
      </c>
      <c r="D14" s="119">
        <v>6</v>
      </c>
      <c r="F14" s="119">
        <v>18</v>
      </c>
    </row>
    <row r="15" spans="1:6" ht="15" customHeight="1" x14ac:dyDescent="0.25">
      <c r="B15" s="114" t="s">
        <v>246</v>
      </c>
      <c r="D15" s="115">
        <v>596</v>
      </c>
      <c r="F15" s="115">
        <v>2103</v>
      </c>
    </row>
    <row r="16" spans="1:6" ht="15" customHeight="1" x14ac:dyDescent="0.25">
      <c r="B16" s="4" t="s">
        <v>215</v>
      </c>
      <c r="D16" s="116">
        <v>50</v>
      </c>
      <c r="F16" s="116">
        <v>200</v>
      </c>
    </row>
    <row r="17" spans="2:14" ht="15" customHeight="1" x14ac:dyDescent="0.25">
      <c r="B17" s="4" t="s">
        <v>216</v>
      </c>
      <c r="D17" s="117">
        <v>100</v>
      </c>
      <c r="F17" s="117">
        <v>541</v>
      </c>
    </row>
    <row r="18" spans="2:14" ht="15" customHeight="1" x14ac:dyDescent="0.25">
      <c r="B18" s="4" t="s">
        <v>217</v>
      </c>
      <c r="D18" s="119">
        <v>-35</v>
      </c>
      <c r="F18" s="119">
        <v>-171</v>
      </c>
    </row>
    <row r="19" spans="2:14" ht="15" customHeight="1" x14ac:dyDescent="0.25">
      <c r="B19" s="114" t="s">
        <v>247</v>
      </c>
      <c r="D19" s="61">
        <v>481</v>
      </c>
      <c r="F19" s="61">
        <v>1533</v>
      </c>
    </row>
    <row r="20" spans="2:14" ht="15" customHeight="1" x14ac:dyDescent="0.25">
      <c r="D20" s="54"/>
      <c r="F20" s="54"/>
    </row>
    <row r="21" spans="2:14" ht="15" customHeight="1" x14ac:dyDescent="0.2"/>
    <row r="22" spans="2:14" ht="15" customHeight="1" x14ac:dyDescent="0.25">
      <c r="B22" s="229" t="s">
        <v>221</v>
      </c>
      <c r="C22" s="230"/>
      <c r="D22" s="230"/>
      <c r="E22" s="230"/>
      <c r="F22" s="230"/>
      <c r="G22" s="230"/>
      <c r="H22" s="230"/>
    </row>
    <row r="23" spans="2:14" ht="15" customHeight="1" x14ac:dyDescent="0.25">
      <c r="B23" s="229" t="s">
        <v>222</v>
      </c>
      <c r="C23" s="230"/>
      <c r="D23" s="230"/>
      <c r="E23" s="230"/>
      <c r="F23" s="230"/>
      <c r="G23" s="230"/>
      <c r="H23" s="230"/>
      <c r="I23" s="230"/>
      <c r="J23" s="230"/>
      <c r="K23" s="230"/>
      <c r="L23" s="230"/>
      <c r="M23" s="230"/>
    </row>
    <row r="24" spans="2:14" ht="15" customHeight="1" x14ac:dyDescent="0.25">
      <c r="B24" s="229" t="s">
        <v>223</v>
      </c>
      <c r="C24" s="230"/>
      <c r="D24" s="230"/>
      <c r="E24" s="230"/>
      <c r="F24" s="230"/>
      <c r="G24" s="230"/>
      <c r="H24" s="230"/>
      <c r="I24" s="230"/>
      <c r="J24" s="230"/>
      <c r="K24" s="230"/>
      <c r="L24" s="230"/>
    </row>
    <row r="25" spans="2:14" ht="15" customHeight="1" x14ac:dyDescent="0.25">
      <c r="B25" s="229" t="s">
        <v>224</v>
      </c>
      <c r="C25" s="230"/>
      <c r="D25" s="230"/>
      <c r="E25" s="230"/>
      <c r="F25" s="230"/>
    </row>
    <row r="26" spans="2:14" ht="15" customHeight="1" x14ac:dyDescent="0.25">
      <c r="B26" s="229" t="s">
        <v>225</v>
      </c>
      <c r="C26" s="230"/>
      <c r="D26" s="230"/>
      <c r="E26" s="230"/>
      <c r="F26" s="230"/>
    </row>
    <row r="27" spans="2:14" ht="15" customHeight="1" x14ac:dyDescent="0.25">
      <c r="B27" s="229" t="s">
        <v>226</v>
      </c>
      <c r="C27" s="230"/>
      <c r="D27" s="230"/>
      <c r="E27" s="230"/>
      <c r="F27" s="230"/>
      <c r="G27" s="230"/>
      <c r="H27" s="230"/>
      <c r="I27" s="230"/>
      <c r="J27" s="230"/>
      <c r="K27" s="230"/>
      <c r="L27" s="230"/>
      <c r="M27" s="230"/>
    </row>
    <row r="28" spans="2:14" ht="15" customHeight="1" x14ac:dyDescent="0.25">
      <c r="B28" s="229" t="s">
        <v>227</v>
      </c>
      <c r="C28" s="230"/>
      <c r="D28" s="230"/>
      <c r="E28" s="230"/>
      <c r="F28" s="230"/>
      <c r="G28" s="230"/>
      <c r="H28" s="230"/>
      <c r="I28" s="230"/>
      <c r="J28" s="230"/>
      <c r="K28" s="230"/>
      <c r="L28" s="230"/>
      <c r="M28" s="230"/>
    </row>
    <row r="29" spans="2:14" ht="15" customHeight="1" x14ac:dyDescent="0.25">
      <c r="B29" s="229" t="s">
        <v>228</v>
      </c>
      <c r="C29" s="230"/>
      <c r="D29" s="230"/>
      <c r="E29" s="230"/>
      <c r="F29" s="230"/>
      <c r="G29" s="230"/>
      <c r="H29" s="230"/>
      <c r="I29" s="230"/>
      <c r="J29" s="230"/>
      <c r="K29" s="230"/>
      <c r="L29" s="230"/>
    </row>
    <row r="30" spans="2:14" ht="15" customHeight="1" x14ac:dyDescent="0.25">
      <c r="B30" s="229" t="s">
        <v>229</v>
      </c>
      <c r="C30" s="230"/>
      <c r="D30" s="230"/>
      <c r="E30" s="230"/>
      <c r="F30" s="230"/>
      <c r="G30" s="230"/>
      <c r="H30" s="230"/>
      <c r="I30" s="230"/>
      <c r="J30" s="230"/>
      <c r="K30" s="230"/>
      <c r="L30" s="230"/>
    </row>
    <row r="31" spans="2:14" ht="15" customHeight="1" x14ac:dyDescent="0.25">
      <c r="B31" s="229" t="s">
        <v>230</v>
      </c>
      <c r="C31" s="230"/>
      <c r="D31" s="230"/>
      <c r="E31" s="230"/>
      <c r="F31" s="230"/>
      <c r="G31" s="230"/>
      <c r="H31" s="230"/>
      <c r="I31" s="230"/>
      <c r="J31" s="230"/>
      <c r="K31" s="230"/>
      <c r="L31" s="230"/>
      <c r="M31" s="230"/>
      <c r="N31" s="230"/>
    </row>
    <row r="32" spans="2:14" ht="15" customHeight="1" x14ac:dyDescent="0.25">
      <c r="B32" s="229" t="s">
        <v>231</v>
      </c>
      <c r="C32" s="230"/>
      <c r="D32" s="230"/>
      <c r="E32" s="230"/>
      <c r="F32" s="230"/>
      <c r="G32" s="230"/>
      <c r="H32" s="230"/>
      <c r="I32" s="230"/>
      <c r="J32" s="230"/>
      <c r="K32" s="230"/>
      <c r="L32" s="230"/>
    </row>
    <row r="33" spans="2:2" ht="15" customHeight="1" x14ac:dyDescent="0.25">
      <c r="B33" s="3" t="s">
        <v>158</v>
      </c>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row r="51" ht="15" customHeight="1" x14ac:dyDescent="0.2"/>
  </sheetData>
  <mergeCells count="13">
    <mergeCell ref="B25:F25"/>
    <mergeCell ref="B26:F26"/>
    <mergeCell ref="B32:L32"/>
    <mergeCell ref="B31:N31"/>
    <mergeCell ref="B30:L30"/>
    <mergeCell ref="B29:L29"/>
    <mergeCell ref="B28:M28"/>
    <mergeCell ref="B27:M27"/>
    <mergeCell ref="A1:C1"/>
    <mergeCell ref="A2:E2"/>
    <mergeCell ref="B22:H22"/>
    <mergeCell ref="B23:M23"/>
    <mergeCell ref="B24:L24"/>
  </mergeCells>
  <pageMargins left="0.75" right="0.75" top="1" bottom="1" header="0.5" footer="0.5"/>
  <ignoredErrors>
    <ignoredError sqref="D4:F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50"/>
  <sheetViews>
    <sheetView showGridLines="0" zoomScale="80" zoomScaleNormal="80" workbookViewId="0">
      <pane xSplit="2" topLeftCell="C1" activePane="topRight" state="frozen"/>
      <selection sqref="A1:D1"/>
      <selection pane="topRight" sqref="A1:D1"/>
    </sheetView>
  </sheetViews>
  <sheetFormatPr defaultColWidth="13.7109375" defaultRowHeight="12.75" x14ac:dyDescent="0.2"/>
  <cols>
    <col min="1" max="1" width="1.42578125" customWidth="1"/>
    <col min="2" max="2" width="48.42578125" customWidth="1"/>
    <col min="3" max="3" width="1.5703125" customWidth="1"/>
    <col min="4" max="4" width="14.28515625" customWidth="1"/>
    <col min="5" max="5" width="1.5703125" customWidth="1"/>
    <col min="6" max="6" width="14.28515625" customWidth="1"/>
    <col min="7" max="7" width="1.5703125" customWidth="1"/>
    <col min="8" max="8" width="13.28515625" customWidth="1"/>
    <col min="9" max="9" width="1.5703125" customWidth="1"/>
    <col min="10" max="10" width="14.28515625" customWidth="1"/>
    <col min="11" max="11" width="1.5703125" customWidth="1"/>
    <col min="12" max="12" width="14.28515625" customWidth="1"/>
    <col min="13" max="13" width="1.5703125" customWidth="1"/>
    <col min="14" max="14" width="14.28515625" customWidth="1"/>
    <col min="15" max="15" width="1.5703125" customWidth="1"/>
    <col min="16" max="16" width="13.28515625" customWidth="1"/>
    <col min="17" max="17" width="1.5703125" customWidth="1"/>
    <col min="18" max="18" width="13.28515625" customWidth="1"/>
    <col min="19" max="19" width="1.5703125" customWidth="1"/>
    <col min="20" max="20" width="13.28515625" customWidth="1"/>
    <col min="21" max="21" width="1.5703125" customWidth="1"/>
    <col min="22" max="22" width="13.28515625" customWidth="1"/>
    <col min="23" max="23" width="9.28515625" customWidth="1"/>
  </cols>
  <sheetData>
    <row r="1" spans="1:23" ht="15" customHeight="1" x14ac:dyDescent="0.25">
      <c r="A1" s="222" t="s">
        <v>20</v>
      </c>
      <c r="B1" s="222"/>
      <c r="C1" s="3"/>
      <c r="D1" s="3"/>
      <c r="E1" s="3"/>
      <c r="F1" s="3"/>
      <c r="G1" s="3"/>
      <c r="H1" s="3"/>
      <c r="I1" s="3"/>
      <c r="J1" s="3"/>
      <c r="K1" s="3"/>
      <c r="L1" s="3"/>
      <c r="M1" s="3"/>
      <c r="N1" s="3"/>
      <c r="O1" s="3"/>
      <c r="P1" s="3"/>
      <c r="Q1" s="3"/>
      <c r="R1" s="3"/>
      <c r="S1" s="3"/>
      <c r="T1" s="3"/>
      <c r="U1" s="3"/>
      <c r="V1" s="3"/>
      <c r="W1" s="3"/>
    </row>
    <row r="2" spans="1:23" ht="15" customHeight="1" x14ac:dyDescent="0.25">
      <c r="A2" s="222" t="s">
        <v>15</v>
      </c>
      <c r="B2" s="222"/>
      <c r="C2" s="3"/>
      <c r="D2" s="3"/>
      <c r="E2" s="3"/>
      <c r="F2" s="3"/>
      <c r="G2" s="3"/>
      <c r="H2" s="3"/>
      <c r="I2" s="3"/>
      <c r="J2" s="3"/>
      <c r="K2" s="3"/>
      <c r="L2" s="3"/>
      <c r="M2" s="3"/>
      <c r="N2" s="3"/>
      <c r="O2" s="3"/>
      <c r="P2" s="3"/>
      <c r="Q2" s="3"/>
      <c r="R2" s="3"/>
      <c r="S2" s="3"/>
      <c r="T2" s="3"/>
      <c r="U2" s="3"/>
      <c r="V2" s="3"/>
      <c r="W2" s="3"/>
    </row>
    <row r="3" spans="1:23" ht="15" customHeight="1" x14ac:dyDescent="0.25">
      <c r="A3" s="3"/>
      <c r="B3" s="3"/>
      <c r="C3" s="3"/>
      <c r="D3" s="224" t="s">
        <v>142</v>
      </c>
      <c r="E3" s="224"/>
      <c r="F3" s="224"/>
      <c r="G3" s="224"/>
      <c r="H3" s="224"/>
      <c r="I3" s="10"/>
      <c r="J3" s="224" t="s">
        <v>143</v>
      </c>
      <c r="K3" s="224"/>
      <c r="L3" s="224"/>
      <c r="M3" s="224"/>
      <c r="N3" s="224"/>
      <c r="O3" s="224"/>
      <c r="P3" s="224"/>
      <c r="Q3" s="3"/>
      <c r="R3" s="3"/>
      <c r="S3" s="3"/>
      <c r="T3" s="3"/>
      <c r="U3" s="3"/>
      <c r="V3" s="3"/>
      <c r="W3" s="3"/>
    </row>
    <row r="4" spans="1:23" ht="30" customHeight="1" x14ac:dyDescent="0.25">
      <c r="A4" s="3"/>
      <c r="B4" s="27" t="s">
        <v>21</v>
      </c>
      <c r="C4" s="3"/>
      <c r="D4" s="56" t="s">
        <v>27</v>
      </c>
      <c r="E4" s="83"/>
      <c r="F4" s="56" t="s">
        <v>31</v>
      </c>
      <c r="G4" s="83"/>
      <c r="H4" s="99" t="s">
        <v>159</v>
      </c>
      <c r="I4" s="3"/>
      <c r="J4" s="56" t="s">
        <v>22</v>
      </c>
      <c r="K4" s="82"/>
      <c r="L4" s="56" t="s">
        <v>23</v>
      </c>
      <c r="M4" s="82"/>
      <c r="N4" s="56" t="s">
        <v>27</v>
      </c>
      <c r="O4" s="82"/>
      <c r="P4" s="56" t="s">
        <v>31</v>
      </c>
      <c r="Q4" s="96"/>
      <c r="R4" s="102" t="s">
        <v>146</v>
      </c>
      <c r="S4" s="96"/>
      <c r="T4" s="102" t="s">
        <v>148</v>
      </c>
      <c r="U4" s="96"/>
      <c r="V4" s="102" t="s">
        <v>150</v>
      </c>
      <c r="W4" s="3"/>
    </row>
    <row r="5" spans="1:23" ht="29.25" customHeight="1" x14ac:dyDescent="0.25">
      <c r="A5" s="3"/>
      <c r="B5" s="2" t="s">
        <v>248</v>
      </c>
      <c r="C5" s="3"/>
      <c r="D5" s="100">
        <v>-11</v>
      </c>
      <c r="E5" s="16"/>
      <c r="F5" s="100">
        <v>1063</v>
      </c>
      <c r="G5" s="16"/>
      <c r="H5" s="130" t="s">
        <v>249</v>
      </c>
      <c r="I5" s="3"/>
      <c r="J5" s="100">
        <v>1838</v>
      </c>
      <c r="K5" s="2"/>
      <c r="L5" s="100">
        <v>2618</v>
      </c>
      <c r="M5" s="2"/>
      <c r="N5" s="100">
        <v>1607</v>
      </c>
      <c r="O5" s="2"/>
      <c r="P5" s="100">
        <v>2134</v>
      </c>
      <c r="Q5" s="2"/>
      <c r="R5" s="101">
        <v>0.32794026135656501</v>
      </c>
      <c r="S5" s="2"/>
      <c r="T5" s="101">
        <v>-0.38617265087853297</v>
      </c>
      <c r="U5" s="2"/>
      <c r="V5" s="156">
        <v>0.42</v>
      </c>
      <c r="W5" s="3"/>
    </row>
    <row r="6" spans="1:23" ht="15" customHeight="1" x14ac:dyDescent="0.25">
      <c r="A6" s="3"/>
      <c r="B6" s="2" t="s">
        <v>250</v>
      </c>
      <c r="C6" s="3"/>
      <c r="D6" s="131"/>
      <c r="E6" s="108"/>
      <c r="F6" s="131"/>
      <c r="G6" s="108"/>
      <c r="H6" s="131"/>
      <c r="I6" s="2"/>
      <c r="J6" s="132"/>
      <c r="K6" s="8"/>
      <c r="L6" s="132"/>
      <c r="M6" s="8"/>
      <c r="N6" s="133">
        <v>0.72</v>
      </c>
      <c r="O6" s="8"/>
      <c r="P6" s="133">
        <v>1.1100000000000001</v>
      </c>
      <c r="Q6" s="2"/>
      <c r="R6" s="134">
        <v>39</v>
      </c>
      <c r="S6" s="2"/>
      <c r="T6" s="2"/>
      <c r="U6" s="2"/>
      <c r="V6" s="157"/>
      <c r="W6" s="3"/>
    </row>
    <row r="7" spans="1:23" ht="15" customHeight="1" x14ac:dyDescent="0.25">
      <c r="A7" s="3"/>
      <c r="B7" s="3" t="s">
        <v>251</v>
      </c>
      <c r="C7" s="3"/>
      <c r="D7" s="38">
        <v>-73</v>
      </c>
      <c r="E7" s="16"/>
      <c r="F7" s="38">
        <v>-77</v>
      </c>
      <c r="G7" s="16"/>
      <c r="H7" s="135"/>
      <c r="I7" s="3"/>
      <c r="J7" s="38">
        <v>-331</v>
      </c>
      <c r="K7" s="7"/>
      <c r="L7" s="38">
        <v>-259</v>
      </c>
      <c r="M7" s="7"/>
      <c r="N7" s="38">
        <v>-248</v>
      </c>
      <c r="O7" s="7"/>
      <c r="P7" s="38">
        <v>-310</v>
      </c>
      <c r="Q7" s="2"/>
      <c r="R7" s="2"/>
      <c r="S7" s="2"/>
      <c r="T7" s="2"/>
      <c r="U7" s="2"/>
      <c r="V7" s="157"/>
      <c r="W7" s="3"/>
    </row>
    <row r="8" spans="1:23" ht="15" customHeight="1" x14ac:dyDescent="0.25">
      <c r="A8" s="3"/>
      <c r="B8" s="3" t="s">
        <v>252</v>
      </c>
      <c r="C8" s="3"/>
      <c r="D8" s="42">
        <v>-1</v>
      </c>
      <c r="E8" s="16"/>
      <c r="F8" s="42">
        <v>1</v>
      </c>
      <c r="G8" s="16"/>
      <c r="H8" s="43"/>
      <c r="I8" s="3"/>
      <c r="J8" s="42">
        <v>52</v>
      </c>
      <c r="K8" s="7"/>
      <c r="L8" s="42">
        <v>16</v>
      </c>
      <c r="M8" s="7"/>
      <c r="N8" s="42">
        <v>15</v>
      </c>
      <c r="O8" s="7"/>
      <c r="P8" s="42">
        <v>4</v>
      </c>
      <c r="Q8" s="2"/>
      <c r="R8" s="2"/>
      <c r="S8" s="2"/>
      <c r="T8" s="2"/>
      <c r="U8" s="2"/>
      <c r="V8" s="157"/>
      <c r="W8" s="3"/>
    </row>
    <row r="9" spans="1:23" ht="29.25" customHeight="1" x14ac:dyDescent="0.25">
      <c r="A9" s="3"/>
      <c r="B9" s="3" t="s">
        <v>253</v>
      </c>
      <c r="C9" s="3"/>
      <c r="D9" s="40">
        <v>636</v>
      </c>
      <c r="E9" s="16"/>
      <c r="F9" s="40">
        <v>0</v>
      </c>
      <c r="G9" s="16"/>
      <c r="H9" s="136"/>
      <c r="I9" s="3"/>
      <c r="J9" s="40">
        <v>341</v>
      </c>
      <c r="K9" s="7"/>
      <c r="L9" s="40">
        <v>88</v>
      </c>
      <c r="M9" s="43"/>
      <c r="N9" s="40">
        <v>1453</v>
      </c>
      <c r="O9" s="43"/>
      <c r="P9" s="40">
        <v>0</v>
      </c>
      <c r="Q9" s="2"/>
      <c r="R9" s="2"/>
      <c r="S9" s="2"/>
      <c r="T9" s="2"/>
      <c r="U9" s="2"/>
      <c r="V9" s="157"/>
      <c r="W9" s="3"/>
    </row>
    <row r="10" spans="1:23" ht="15" customHeight="1" x14ac:dyDescent="0.25">
      <c r="A10" s="3"/>
      <c r="B10" s="2" t="s">
        <v>254</v>
      </c>
      <c r="C10" s="3"/>
      <c r="D10" s="100">
        <v>551</v>
      </c>
      <c r="E10" s="16"/>
      <c r="F10" s="100">
        <v>987</v>
      </c>
      <c r="G10" s="16"/>
      <c r="H10" s="137">
        <v>0.79128856624319399</v>
      </c>
      <c r="I10" s="3"/>
      <c r="J10" s="100">
        <v>1900</v>
      </c>
      <c r="K10" s="3"/>
      <c r="L10" s="100">
        <v>2463</v>
      </c>
      <c r="M10" s="3"/>
      <c r="N10" s="100">
        <v>2827</v>
      </c>
      <c r="O10" s="3"/>
      <c r="P10" s="100">
        <v>1828</v>
      </c>
      <c r="Q10" s="2"/>
      <c r="R10" s="92">
        <v>-0.353378139370357</v>
      </c>
      <c r="S10" s="2"/>
      <c r="T10" s="92">
        <v>0.14778725131952899</v>
      </c>
      <c r="U10" s="2"/>
      <c r="V10" s="157">
        <v>0.3</v>
      </c>
      <c r="W10" s="3"/>
    </row>
    <row r="11" spans="1:23" ht="15.75" customHeight="1" x14ac:dyDescent="0.25">
      <c r="A11" s="3"/>
      <c r="B11" s="2" t="s">
        <v>255</v>
      </c>
      <c r="C11" s="6"/>
      <c r="D11" s="138"/>
      <c r="E11" s="141"/>
      <c r="F11" s="138"/>
      <c r="G11" s="141"/>
      <c r="H11" s="138"/>
      <c r="I11" s="141"/>
      <c r="J11" s="138"/>
      <c r="K11" s="141"/>
      <c r="L11" s="138"/>
      <c r="M11" s="141"/>
      <c r="N11" s="139">
        <v>1.2</v>
      </c>
      <c r="O11" s="141"/>
      <c r="P11" s="139">
        <v>0.87</v>
      </c>
      <c r="Q11" s="6"/>
      <c r="R11" s="140">
        <v>-33</v>
      </c>
      <c r="S11" s="6"/>
      <c r="T11" s="6"/>
      <c r="U11" s="6"/>
      <c r="V11" s="6"/>
      <c r="W11" s="109"/>
    </row>
    <row r="12" spans="1:23" ht="15" customHeight="1" x14ac:dyDescent="0.25">
      <c r="A12" s="3"/>
      <c r="B12" s="1"/>
      <c r="C12" s="3"/>
      <c r="D12" s="3"/>
      <c r="E12" s="3"/>
      <c r="F12" s="3"/>
      <c r="G12" s="3"/>
      <c r="I12" s="3"/>
      <c r="O12" s="3"/>
    </row>
    <row r="13" spans="1:23" ht="15" customHeight="1" x14ac:dyDescent="0.25">
      <c r="A13" s="3"/>
      <c r="B13" s="1"/>
      <c r="C13" s="3"/>
      <c r="D13" s="3"/>
      <c r="E13" s="3"/>
      <c r="F13" s="3"/>
      <c r="G13" s="3"/>
      <c r="H13" s="2"/>
      <c r="I13" s="3"/>
      <c r="J13" s="3"/>
      <c r="K13" s="3"/>
      <c r="L13" s="3"/>
      <c r="M13" s="3"/>
      <c r="N13" s="3"/>
      <c r="O13" s="3"/>
      <c r="P13" s="2"/>
      <c r="Q13" s="2"/>
      <c r="R13" s="2"/>
      <c r="S13" s="2"/>
      <c r="T13" s="2"/>
      <c r="U13" s="2"/>
      <c r="V13" s="2"/>
      <c r="W13" s="3"/>
    </row>
    <row r="14" spans="1:23" ht="18.399999999999999" customHeight="1" x14ac:dyDescent="0.25">
      <c r="A14" s="3"/>
      <c r="B14" s="232" t="s">
        <v>256</v>
      </c>
      <c r="C14" s="232"/>
      <c r="D14" s="232"/>
      <c r="E14" s="232"/>
      <c r="F14" s="232"/>
      <c r="G14" s="232"/>
      <c r="H14" s="232"/>
      <c r="I14" s="232"/>
      <c r="J14" s="232"/>
      <c r="K14" s="232"/>
      <c r="L14" s="232"/>
      <c r="M14" s="232"/>
      <c r="N14" s="232"/>
      <c r="O14" s="232"/>
      <c r="P14" s="232"/>
      <c r="Q14" s="232"/>
      <c r="R14" s="232"/>
      <c r="S14" s="232"/>
      <c r="T14" s="232"/>
      <c r="U14" s="232"/>
      <c r="V14" s="232"/>
      <c r="W14" s="3"/>
    </row>
    <row r="15" spans="1:23" ht="15" customHeight="1" x14ac:dyDescent="0.25">
      <c r="A15" s="3"/>
      <c r="B15" s="3" t="s">
        <v>158</v>
      </c>
      <c r="C15" s="3"/>
      <c r="D15" s="3"/>
      <c r="E15" s="3"/>
      <c r="F15" s="3"/>
      <c r="G15" s="3"/>
      <c r="H15" s="3"/>
      <c r="I15" s="3"/>
      <c r="J15" s="3"/>
      <c r="K15" s="3"/>
      <c r="L15" s="3"/>
      <c r="M15" s="3"/>
      <c r="N15" s="1"/>
      <c r="O15" s="3"/>
      <c r="P15" s="3"/>
      <c r="Q15" s="3"/>
      <c r="R15" s="3"/>
      <c r="S15" s="3"/>
      <c r="T15" s="3"/>
      <c r="U15" s="3"/>
      <c r="V15" s="3"/>
      <c r="W15" s="3"/>
    </row>
    <row r="16" spans="1:23" ht="15" customHeight="1" x14ac:dyDescent="0.25">
      <c r="A16" s="3"/>
      <c r="B16" s="3"/>
      <c r="C16" s="3"/>
      <c r="D16" s="3"/>
      <c r="E16" s="3"/>
      <c r="F16" s="3"/>
      <c r="G16" s="3"/>
      <c r="H16" s="2"/>
      <c r="I16" s="3"/>
      <c r="J16" s="3"/>
      <c r="K16" s="3"/>
      <c r="L16" s="3"/>
      <c r="M16" s="3"/>
      <c r="N16" s="1"/>
      <c r="O16" s="3"/>
      <c r="P16" s="2"/>
      <c r="Q16" s="2"/>
      <c r="R16" s="2"/>
      <c r="S16" s="2"/>
      <c r="T16" s="2"/>
      <c r="U16" s="2"/>
      <c r="V16" s="2"/>
      <c r="W16" s="3"/>
    </row>
    <row r="17" spans="1:23" ht="16.7" customHeight="1" x14ac:dyDescent="0.25">
      <c r="A17" s="3"/>
      <c r="B17" s="3"/>
      <c r="C17" s="3"/>
      <c r="D17" s="3"/>
      <c r="E17" s="3"/>
      <c r="F17" s="3"/>
      <c r="G17" s="3"/>
      <c r="H17" s="3"/>
      <c r="I17" s="3"/>
      <c r="J17" s="3"/>
      <c r="K17" s="3"/>
      <c r="L17" s="3"/>
      <c r="M17" s="3"/>
      <c r="N17" s="1"/>
      <c r="O17" s="3"/>
      <c r="P17" s="3"/>
      <c r="Q17" s="3"/>
      <c r="R17" s="3"/>
      <c r="S17" s="3"/>
      <c r="T17" s="3"/>
      <c r="U17" s="3"/>
      <c r="V17" s="3"/>
      <c r="W17" s="3"/>
    </row>
    <row r="18" spans="1:23" ht="15" customHeight="1" x14ac:dyDescent="0.25">
      <c r="A18" s="3"/>
      <c r="B18" s="3"/>
      <c r="C18" s="3"/>
      <c r="D18" s="3"/>
      <c r="E18" s="3"/>
      <c r="F18" s="3"/>
      <c r="G18" s="3"/>
      <c r="H18" s="3"/>
      <c r="I18" s="3"/>
      <c r="J18" s="3"/>
      <c r="K18" s="3"/>
      <c r="L18" s="3"/>
      <c r="M18" s="3"/>
      <c r="N18" s="1"/>
      <c r="O18" s="3"/>
      <c r="P18" s="3"/>
      <c r="Q18" s="3"/>
      <c r="R18" s="3"/>
      <c r="S18" s="3"/>
      <c r="T18" s="3"/>
      <c r="U18" s="3"/>
      <c r="V18" s="3"/>
      <c r="W18" s="3"/>
    </row>
    <row r="19" spans="1:23" ht="15" customHeight="1" x14ac:dyDescent="0.25">
      <c r="A19" s="3"/>
      <c r="B19" s="3"/>
      <c r="C19" s="3"/>
      <c r="D19" s="3"/>
      <c r="E19" s="3"/>
      <c r="F19" s="3"/>
      <c r="G19" s="3"/>
      <c r="H19" s="3"/>
      <c r="I19" s="3"/>
      <c r="J19" s="3"/>
      <c r="K19" s="3"/>
      <c r="L19" s="3"/>
      <c r="M19" s="3"/>
      <c r="N19" s="1"/>
      <c r="O19" s="3"/>
      <c r="P19" s="3"/>
      <c r="Q19" s="3"/>
      <c r="R19" s="3"/>
      <c r="S19" s="3"/>
      <c r="T19" s="3"/>
      <c r="U19" s="3"/>
      <c r="V19" s="3"/>
      <c r="W19" s="3"/>
    </row>
    <row r="20" spans="1:23" ht="15" customHeight="1" x14ac:dyDescent="0.2"/>
    <row r="21" spans="1:23" ht="15" customHeight="1" x14ac:dyDescent="0.2"/>
    <row r="22" spans="1:23" ht="15" customHeight="1" x14ac:dyDescent="0.2"/>
    <row r="23" spans="1:23" ht="15" customHeight="1" x14ac:dyDescent="0.2"/>
    <row r="24" spans="1:23" ht="15" customHeight="1" x14ac:dyDescent="0.2"/>
    <row r="25" spans="1:23" ht="15" customHeight="1" x14ac:dyDescent="0.2"/>
    <row r="26" spans="1:23" ht="15" customHeight="1" x14ac:dyDescent="0.2"/>
    <row r="27" spans="1:23" ht="15" customHeight="1" x14ac:dyDescent="0.2"/>
    <row r="28" spans="1:23" ht="15" customHeight="1" x14ac:dyDescent="0.2"/>
    <row r="29" spans="1:23" ht="15" customHeight="1" x14ac:dyDescent="0.2"/>
    <row r="30" spans="1:23" ht="15" customHeight="1" x14ac:dyDescent="0.2"/>
    <row r="31" spans="1:23" ht="15" customHeight="1" x14ac:dyDescent="0.2"/>
    <row r="32" spans="1:2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5">
    <mergeCell ref="A1:B1"/>
    <mergeCell ref="A2:B2"/>
    <mergeCell ref="D3:H3"/>
    <mergeCell ref="J3:P3"/>
    <mergeCell ref="B14:V14"/>
  </mergeCells>
  <pageMargins left="0.75" right="0.75" top="1" bottom="1" header="0.5" footer="0.5"/>
  <ignoredErrors>
    <ignoredError sqref="D4:Q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2"/>
  <sheetViews>
    <sheetView showGridLines="0" showRuler="0" zoomScale="80" zoomScaleNormal="80" workbookViewId="0">
      <selection sqref="A1:B1"/>
    </sheetView>
  </sheetViews>
  <sheetFormatPr defaultColWidth="13.7109375" defaultRowHeight="12.75" x14ac:dyDescent="0.2"/>
  <cols>
    <col min="1" max="1" width="1.42578125" customWidth="1"/>
    <col min="2" max="2" width="78.7109375" customWidth="1"/>
    <col min="3" max="3" width="1.5703125" customWidth="1"/>
    <col min="4" max="4" width="35.7109375" customWidth="1"/>
    <col min="5" max="5" width="1.5703125" customWidth="1"/>
    <col min="6" max="6" width="35.7109375" customWidth="1"/>
    <col min="7" max="7" width="1.5703125" customWidth="1"/>
    <col min="8" max="8" width="35.7109375" customWidth="1"/>
    <col min="9" max="9" width="2.85546875" customWidth="1"/>
    <col min="10" max="10" width="35.7109375" customWidth="1"/>
    <col min="11" max="11" width="1.5703125" customWidth="1"/>
    <col min="12" max="13" width="9.28515625" customWidth="1"/>
    <col min="14" max="14" width="16.5703125" customWidth="1"/>
    <col min="15" max="16" width="9.28515625" customWidth="1"/>
  </cols>
  <sheetData>
    <row r="1" spans="1:16" ht="15" customHeight="1" x14ac:dyDescent="0.25">
      <c r="A1" s="222" t="s">
        <v>20</v>
      </c>
      <c r="B1" s="222"/>
      <c r="C1" s="3"/>
      <c r="D1" s="3"/>
      <c r="E1" s="3"/>
      <c r="F1" s="3"/>
      <c r="G1" s="3"/>
      <c r="H1" s="3"/>
      <c r="I1" s="3"/>
      <c r="J1" s="3"/>
      <c r="K1" s="3"/>
      <c r="L1" s="3"/>
      <c r="M1" s="3"/>
      <c r="N1" s="3"/>
      <c r="O1" s="3"/>
      <c r="P1" s="3"/>
    </row>
    <row r="2" spans="1:16" ht="15" customHeight="1" x14ac:dyDescent="0.25">
      <c r="A2" s="222" t="s">
        <v>257</v>
      </c>
      <c r="B2" s="222"/>
      <c r="C2" s="3"/>
      <c r="D2" s="3"/>
      <c r="E2" s="3"/>
      <c r="F2" s="3"/>
      <c r="G2" s="3"/>
      <c r="H2" s="3"/>
      <c r="I2" s="3"/>
      <c r="J2" s="3"/>
      <c r="K2" s="3"/>
      <c r="L2" s="3"/>
      <c r="M2" s="3"/>
      <c r="N2" s="3"/>
      <c r="O2" s="3"/>
      <c r="P2" s="3"/>
    </row>
    <row r="3" spans="1:16" ht="15" customHeight="1" x14ac:dyDescent="0.25">
      <c r="A3" s="3"/>
      <c r="B3" s="3"/>
      <c r="C3" s="3"/>
      <c r="D3" s="226" t="s">
        <v>142</v>
      </c>
      <c r="E3" s="226"/>
      <c r="F3" s="226"/>
      <c r="G3" s="10"/>
      <c r="H3" s="226" t="s">
        <v>143</v>
      </c>
      <c r="I3" s="226"/>
      <c r="J3" s="226"/>
      <c r="K3" s="3"/>
      <c r="L3" s="3"/>
      <c r="M3" s="3"/>
      <c r="N3" s="3"/>
      <c r="O3" s="3"/>
      <c r="P3" s="3"/>
    </row>
    <row r="4" spans="1:16" ht="15" customHeight="1" x14ac:dyDescent="0.25">
      <c r="A4" s="3"/>
      <c r="B4" s="27" t="s">
        <v>258</v>
      </c>
      <c r="C4" s="3"/>
      <c r="D4" s="187" t="s">
        <v>27</v>
      </c>
      <c r="E4" s="10"/>
      <c r="F4" s="187" t="s">
        <v>31</v>
      </c>
      <c r="G4" s="10"/>
      <c r="H4" s="187" t="s">
        <v>27</v>
      </c>
      <c r="I4" s="3"/>
      <c r="J4" s="187" t="s">
        <v>31</v>
      </c>
      <c r="K4" s="3"/>
      <c r="L4" s="3"/>
      <c r="M4" s="3"/>
      <c r="N4" s="3"/>
      <c r="O4" s="3"/>
      <c r="P4" s="3"/>
    </row>
    <row r="5" spans="1:16" ht="15" customHeight="1" x14ac:dyDescent="0.25">
      <c r="A5" s="3"/>
      <c r="B5" s="2" t="s">
        <v>259</v>
      </c>
      <c r="C5" s="3"/>
      <c r="D5" s="142">
        <v>1.24249288935529</v>
      </c>
      <c r="E5" s="2"/>
      <c r="F5" s="142">
        <v>1.2072448641253499</v>
      </c>
      <c r="G5" s="2"/>
      <c r="H5" s="142">
        <v>4.9104905148456304</v>
      </c>
      <c r="I5" s="3"/>
      <c r="J5" s="142">
        <v>4.1812969929013102</v>
      </c>
      <c r="K5" s="3"/>
      <c r="L5" s="3"/>
      <c r="M5" s="3"/>
      <c r="N5" s="3"/>
      <c r="O5" s="3"/>
      <c r="P5" s="3"/>
    </row>
    <row r="6" spans="1:16" ht="15" customHeight="1" x14ac:dyDescent="0.25">
      <c r="A6" s="3"/>
      <c r="B6" s="81" t="s">
        <v>179</v>
      </c>
      <c r="C6" s="3"/>
      <c r="D6" s="173">
        <v>2.20300157687108E-3</v>
      </c>
      <c r="E6" s="172"/>
      <c r="F6" s="171">
        <v>-2.20300157687108E-3</v>
      </c>
      <c r="G6" s="172"/>
      <c r="H6" s="174">
        <v>6.6090047306132304E-3</v>
      </c>
      <c r="I6" s="160"/>
      <c r="J6" s="174">
        <v>-1.10150078843554E-2</v>
      </c>
      <c r="K6" s="3"/>
      <c r="L6" s="3"/>
      <c r="M6" s="3"/>
      <c r="N6" s="3"/>
      <c r="O6" s="3"/>
      <c r="P6" s="3"/>
    </row>
    <row r="7" spans="1:16" ht="15" customHeight="1" x14ac:dyDescent="0.25">
      <c r="A7" s="3"/>
      <c r="B7" s="3" t="s">
        <v>184</v>
      </c>
      <c r="C7" s="3"/>
      <c r="D7" s="175">
        <v>6.1684044152390198E-2</v>
      </c>
      <c r="E7" s="172"/>
      <c r="F7" s="175">
        <v>7.9308056767358803E-2</v>
      </c>
      <c r="G7" s="172"/>
      <c r="H7" s="175">
        <v>0.34146524441501702</v>
      </c>
      <c r="I7" s="160"/>
      <c r="J7" s="175">
        <v>0.321638230223177</v>
      </c>
      <c r="K7" s="3"/>
      <c r="L7" s="3"/>
      <c r="M7" s="3"/>
      <c r="N7" s="3"/>
      <c r="O7" s="3"/>
      <c r="P7" s="3"/>
    </row>
    <row r="8" spans="1:16" ht="15" customHeight="1" x14ac:dyDescent="0.25">
      <c r="A8" s="3"/>
      <c r="B8" s="3" t="s">
        <v>235</v>
      </c>
      <c r="C8" s="3"/>
      <c r="D8" s="175">
        <v>2.4233017345581899E-2</v>
      </c>
      <c r="E8" s="172"/>
      <c r="F8" s="175">
        <v>-3.0842022076195099E-2</v>
      </c>
      <c r="G8" s="172"/>
      <c r="H8" s="175">
        <v>3.0842022076195099E-2</v>
      </c>
      <c r="I8" s="160"/>
      <c r="J8" s="175">
        <v>-7.4902053613616598E-2</v>
      </c>
      <c r="K8" s="3"/>
      <c r="L8" s="3"/>
      <c r="M8" s="3"/>
      <c r="N8" s="3"/>
      <c r="O8" s="3"/>
      <c r="P8" s="3"/>
    </row>
    <row r="9" spans="1:16" ht="15" customHeight="1" x14ac:dyDescent="0.25">
      <c r="A9" s="3"/>
      <c r="B9" s="3" t="s">
        <v>186</v>
      </c>
      <c r="C9" s="3"/>
      <c r="D9" s="175">
        <v>0</v>
      </c>
      <c r="E9" s="176"/>
      <c r="F9" s="175">
        <v>1.5421011038097499E-2</v>
      </c>
      <c r="G9" s="176"/>
      <c r="H9" s="175">
        <v>0</v>
      </c>
      <c r="I9" s="160"/>
      <c r="J9" s="175">
        <v>3.0842022076195099E-2</v>
      </c>
      <c r="K9" s="3"/>
      <c r="L9" s="3"/>
      <c r="M9" s="3"/>
      <c r="N9" s="3"/>
      <c r="O9" s="3"/>
      <c r="P9" s="3"/>
    </row>
    <row r="10" spans="1:16" ht="15" customHeight="1" x14ac:dyDescent="0.25">
      <c r="A10" s="3"/>
      <c r="B10" s="81" t="s">
        <v>187</v>
      </c>
      <c r="C10" s="3"/>
      <c r="D10" s="177">
        <v>4.40600315374216E-3</v>
      </c>
      <c r="E10" s="172"/>
      <c r="F10" s="175">
        <v>0</v>
      </c>
      <c r="G10" s="172"/>
      <c r="H10" s="178">
        <v>-4.40600315374216E-3</v>
      </c>
      <c r="I10" s="160"/>
      <c r="J10" s="178">
        <v>-2.20300157687108E-3</v>
      </c>
      <c r="K10" s="3"/>
      <c r="L10" s="3"/>
      <c r="M10" s="3"/>
      <c r="N10" s="3"/>
      <c r="O10" s="3"/>
      <c r="P10" s="3"/>
    </row>
    <row r="11" spans="1:16" ht="15" customHeight="1" x14ac:dyDescent="0.25">
      <c r="A11" s="3"/>
      <c r="B11" s="3" t="s">
        <v>188</v>
      </c>
      <c r="C11" s="3"/>
      <c r="D11" s="175">
        <v>5.0669036268034803E-2</v>
      </c>
      <c r="E11" s="172"/>
      <c r="F11" s="175">
        <v>6.8293048883003402E-2</v>
      </c>
      <c r="G11" s="172"/>
      <c r="H11" s="175">
        <v>0.19827014191839701</v>
      </c>
      <c r="I11" s="160"/>
      <c r="J11" s="175">
        <v>0.26656319080140001</v>
      </c>
      <c r="K11" s="3"/>
      <c r="L11" s="3"/>
      <c r="M11" s="3"/>
      <c r="N11" s="3"/>
      <c r="O11" s="3"/>
      <c r="P11" s="3"/>
    </row>
    <row r="12" spans="1:16" ht="15" customHeight="1" x14ac:dyDescent="0.25">
      <c r="A12" s="3"/>
      <c r="B12" s="3" t="s">
        <v>189</v>
      </c>
      <c r="C12" s="3"/>
      <c r="D12" s="177">
        <v>2.20300157687108E-3</v>
      </c>
      <c r="E12" s="172"/>
      <c r="F12" s="175">
        <v>1.7624012614968598E-2</v>
      </c>
      <c r="G12" s="172"/>
      <c r="H12" s="175">
        <v>-6.6090047306132304E-3</v>
      </c>
      <c r="I12" s="160"/>
      <c r="J12" s="175">
        <v>6.8293048883003402E-2</v>
      </c>
      <c r="K12" s="3"/>
      <c r="L12" s="3"/>
      <c r="M12" s="3"/>
      <c r="N12" s="3"/>
      <c r="O12" s="3"/>
      <c r="P12" s="3"/>
    </row>
    <row r="13" spans="1:16" ht="15" customHeight="1" x14ac:dyDescent="0.25">
      <c r="A13" s="3"/>
      <c r="B13" s="3" t="s">
        <v>236</v>
      </c>
      <c r="C13" s="3"/>
      <c r="D13" s="179">
        <v>-2.8639020499324E-2</v>
      </c>
      <c r="E13" s="160"/>
      <c r="F13" s="179">
        <v>-4.1857029960550497E-2</v>
      </c>
      <c r="G13" s="160"/>
      <c r="H13" s="179">
        <v>-0.136586097766007</v>
      </c>
      <c r="I13" s="160"/>
      <c r="J13" s="179">
        <v>-0.147601105650362</v>
      </c>
      <c r="K13" s="3"/>
      <c r="L13" s="3"/>
      <c r="M13" s="3"/>
      <c r="N13" s="3"/>
      <c r="O13" s="3"/>
      <c r="P13" s="3"/>
    </row>
    <row r="14" spans="1:16" ht="15" customHeight="1" x14ac:dyDescent="0.25">
      <c r="A14" s="3"/>
      <c r="B14" s="3" t="s">
        <v>237</v>
      </c>
      <c r="C14" s="3"/>
      <c r="D14" s="180">
        <v>0</v>
      </c>
      <c r="E14" s="176"/>
      <c r="F14" s="180">
        <v>0</v>
      </c>
      <c r="G14" s="176"/>
      <c r="H14" s="180">
        <v>0.16963112141907299</v>
      </c>
      <c r="I14" s="160"/>
      <c r="J14" s="180">
        <v>0</v>
      </c>
      <c r="K14" s="3"/>
      <c r="L14" s="3"/>
      <c r="M14" s="3"/>
      <c r="N14" s="3"/>
      <c r="O14" s="3"/>
      <c r="P14" s="3"/>
    </row>
    <row r="15" spans="1:16" ht="15" customHeight="1" thickBot="1" x14ac:dyDescent="0.3">
      <c r="A15" s="3"/>
      <c r="B15" s="2" t="s">
        <v>260</v>
      </c>
      <c r="C15" s="3"/>
      <c r="D15" s="143">
        <v>1.3592519729294501</v>
      </c>
      <c r="E15" s="8"/>
      <c r="F15" s="143">
        <v>1.31298893981516</v>
      </c>
      <c r="G15" s="8"/>
      <c r="H15" s="143">
        <v>5.1704447009164198</v>
      </c>
      <c r="I15" s="3"/>
      <c r="J15" s="143">
        <v>4.6329123161598798</v>
      </c>
      <c r="K15" s="3"/>
      <c r="L15" s="3"/>
      <c r="M15" s="3"/>
      <c r="N15" s="3"/>
      <c r="O15" s="3"/>
      <c r="P15" s="3"/>
    </row>
    <row r="16" spans="1:16" ht="15.75" customHeight="1" thickTop="1" x14ac:dyDescent="0.25">
      <c r="A16" s="3"/>
      <c r="B16" s="2"/>
      <c r="C16" s="3"/>
      <c r="D16" s="62"/>
      <c r="E16" s="2"/>
      <c r="F16" s="62"/>
      <c r="G16" s="2"/>
      <c r="H16" s="62"/>
      <c r="I16" s="2"/>
      <c r="K16" s="3"/>
      <c r="L16" s="3"/>
      <c r="M16" s="3"/>
      <c r="N16" s="3"/>
      <c r="O16" s="3"/>
      <c r="P16" s="3"/>
    </row>
    <row r="17" spans="1:16" ht="15" customHeight="1" x14ac:dyDescent="0.25">
      <c r="A17" s="3"/>
      <c r="B17" s="2"/>
      <c r="C17" s="3"/>
      <c r="D17" s="2"/>
      <c r="E17" s="2"/>
      <c r="F17" s="2"/>
      <c r="G17" s="2"/>
      <c r="H17" s="2"/>
      <c r="I17" s="2"/>
      <c r="J17" s="2"/>
      <c r="K17" s="3"/>
      <c r="L17" s="3"/>
      <c r="M17" s="3"/>
      <c r="N17" s="3"/>
      <c r="O17" s="3"/>
      <c r="P17" s="3"/>
    </row>
    <row r="18" spans="1:16" ht="15" customHeight="1" x14ac:dyDescent="0.25">
      <c r="A18" s="3"/>
      <c r="B18" s="222" t="s">
        <v>261</v>
      </c>
      <c r="C18" s="222"/>
      <c r="D18" s="222"/>
      <c r="E18" s="222"/>
      <c r="F18" s="222"/>
      <c r="G18" s="222"/>
      <c r="H18" s="222"/>
      <c r="I18" s="222"/>
      <c r="J18" s="222"/>
      <c r="K18" s="3"/>
      <c r="L18" s="3"/>
      <c r="M18" s="3"/>
      <c r="N18" s="3"/>
      <c r="O18" s="3"/>
      <c r="P18" s="3"/>
    </row>
    <row r="19" spans="1:16" ht="15" customHeight="1" x14ac:dyDescent="0.25">
      <c r="A19" s="3"/>
      <c r="B19" s="222" t="s">
        <v>240</v>
      </c>
      <c r="C19" s="222"/>
      <c r="D19" s="222"/>
      <c r="E19" s="222"/>
      <c r="F19" s="222"/>
      <c r="G19" s="222"/>
      <c r="H19" s="222"/>
      <c r="I19" s="222"/>
      <c r="J19" s="222"/>
      <c r="K19" s="3"/>
      <c r="L19" s="3"/>
      <c r="M19" s="3"/>
      <c r="N19" s="3"/>
      <c r="O19" s="3"/>
      <c r="P19" s="3"/>
    </row>
    <row r="20" spans="1:16" ht="16.7" customHeight="1" x14ac:dyDescent="0.25">
      <c r="A20" s="3"/>
      <c r="B20" s="222" t="s">
        <v>262</v>
      </c>
      <c r="C20" s="222"/>
      <c r="D20" s="222"/>
      <c r="E20" s="222"/>
      <c r="F20" s="222"/>
      <c r="G20" s="222"/>
      <c r="H20" s="222"/>
      <c r="I20" s="3"/>
      <c r="J20" s="3"/>
      <c r="K20" s="3"/>
      <c r="L20" s="3"/>
      <c r="M20" s="3"/>
      <c r="N20" s="3"/>
      <c r="O20" s="3"/>
      <c r="P20" s="3"/>
    </row>
    <row r="21" spans="1:16" ht="15.75" customHeight="1" x14ac:dyDescent="0.25">
      <c r="A21" s="3"/>
      <c r="B21" s="7" t="s">
        <v>263</v>
      </c>
      <c r="C21" s="7"/>
      <c r="D21" s="7"/>
      <c r="E21" s="7"/>
      <c r="F21" s="7"/>
      <c r="G21" s="7"/>
      <c r="H21" s="7"/>
      <c r="I21" s="7"/>
      <c r="J21" s="7"/>
      <c r="K21" s="3"/>
      <c r="L21" s="3"/>
      <c r="M21" s="3"/>
      <c r="N21" s="3"/>
      <c r="O21" s="3"/>
      <c r="P21" s="3"/>
    </row>
    <row r="22" spans="1:16" ht="15" customHeight="1" x14ac:dyDescent="0.25">
      <c r="A22" s="3"/>
      <c r="B22" s="3" t="s">
        <v>243</v>
      </c>
      <c r="C22" s="3"/>
      <c r="D22" s="3"/>
      <c r="E22" s="3"/>
      <c r="F22" s="3"/>
      <c r="G22" s="3"/>
      <c r="H22" s="3"/>
      <c r="I22" s="3"/>
      <c r="J22" s="3"/>
      <c r="K22" s="3"/>
      <c r="L22" s="3"/>
      <c r="M22" s="3"/>
      <c r="N22" s="3"/>
      <c r="O22" s="3"/>
      <c r="P22" s="3"/>
    </row>
    <row r="23" spans="1:16" ht="15" customHeight="1" x14ac:dyDescent="0.25">
      <c r="A23" s="3"/>
      <c r="B23" s="222" t="s">
        <v>244</v>
      </c>
      <c r="C23" s="222"/>
      <c r="D23" s="222"/>
      <c r="E23" s="222"/>
      <c r="F23" s="222"/>
      <c r="G23" s="222"/>
      <c r="H23" s="222"/>
      <c r="I23" s="3"/>
      <c r="J23" s="3"/>
      <c r="K23" s="3"/>
      <c r="L23" s="3"/>
      <c r="M23" s="3"/>
      <c r="N23" s="3"/>
      <c r="O23" s="3"/>
      <c r="P23" s="3"/>
    </row>
    <row r="24" spans="1:16" ht="15" customHeight="1" x14ac:dyDescent="0.25">
      <c r="A24" s="3"/>
      <c r="B24" s="222" t="s">
        <v>264</v>
      </c>
      <c r="C24" s="222"/>
      <c r="D24" s="222"/>
      <c r="E24" s="222"/>
      <c r="F24" s="222"/>
      <c r="G24" s="3"/>
      <c r="H24" s="3"/>
      <c r="I24" s="3"/>
      <c r="J24" s="3"/>
      <c r="K24" s="3"/>
      <c r="L24" s="3"/>
      <c r="M24" s="3"/>
      <c r="N24" s="3"/>
      <c r="O24" s="3"/>
      <c r="P24" s="3"/>
    </row>
    <row r="25" spans="1:16" ht="16.7" customHeight="1" x14ac:dyDescent="0.25">
      <c r="A25" s="3"/>
      <c r="B25" s="3" t="s">
        <v>158</v>
      </c>
      <c r="C25" s="144"/>
      <c r="D25" s="144"/>
      <c r="E25" s="144"/>
      <c r="F25" s="144"/>
      <c r="G25" s="144"/>
      <c r="H25" s="144"/>
      <c r="I25" s="144"/>
      <c r="J25" s="144"/>
      <c r="K25" s="3"/>
      <c r="L25" s="3"/>
      <c r="M25" s="3"/>
      <c r="N25" s="3"/>
      <c r="O25" s="3"/>
      <c r="P25" s="3"/>
    </row>
    <row r="26" spans="1:16" ht="15" customHeight="1" x14ac:dyDescent="0.25">
      <c r="A26" s="3"/>
      <c r="B26" s="144"/>
      <c r="C26" s="144"/>
      <c r="D26" s="144"/>
      <c r="E26" s="144"/>
      <c r="F26" s="144"/>
      <c r="G26" s="144"/>
      <c r="I26" s="144"/>
      <c r="J26" s="144"/>
      <c r="K26" s="3"/>
      <c r="L26" s="3"/>
      <c r="M26" s="3"/>
      <c r="N26" s="3"/>
      <c r="O26" s="3"/>
      <c r="P26" s="3"/>
    </row>
    <row r="27" spans="1:16" ht="15.75" customHeight="1" x14ac:dyDescent="0.25">
      <c r="A27" s="3"/>
      <c r="B27" s="128"/>
      <c r="C27" s="128"/>
      <c r="D27" s="128"/>
      <c r="E27" s="128"/>
      <c r="F27" s="128"/>
      <c r="G27" s="128"/>
      <c r="I27" s="128"/>
      <c r="J27" s="128"/>
      <c r="K27" s="3"/>
      <c r="L27" s="3"/>
      <c r="M27" s="3"/>
      <c r="N27" s="3"/>
      <c r="O27" s="3"/>
      <c r="P27" s="3"/>
    </row>
    <row r="28" spans="1:16" ht="15.75" customHeight="1" x14ac:dyDescent="0.25">
      <c r="A28" s="3"/>
      <c r="B28" s="128"/>
      <c r="C28" s="128"/>
      <c r="E28" s="128"/>
      <c r="F28" s="128"/>
      <c r="G28" s="128"/>
      <c r="I28" s="128"/>
      <c r="J28" s="128"/>
      <c r="K28" s="3"/>
      <c r="L28" s="3"/>
      <c r="M28" s="3"/>
      <c r="N28" s="3"/>
      <c r="O28" s="3"/>
      <c r="P28" s="3"/>
    </row>
    <row r="29" spans="1:16" ht="15" customHeight="1" x14ac:dyDescent="0.25">
      <c r="A29" s="3"/>
      <c r="B29" s="3"/>
      <c r="C29" s="3"/>
      <c r="E29" s="3"/>
      <c r="F29" s="3"/>
      <c r="G29" s="3"/>
      <c r="I29" s="3"/>
      <c r="J29" s="3"/>
      <c r="K29" s="3"/>
      <c r="L29" s="3"/>
      <c r="M29" s="3"/>
      <c r="N29" s="3"/>
      <c r="O29" s="3"/>
      <c r="P29" s="3"/>
    </row>
    <row r="30" spans="1:16" ht="18.399999999999999" customHeight="1" x14ac:dyDescent="0.25">
      <c r="A30" s="3"/>
      <c r="B30" s="1"/>
      <c r="C30" s="3"/>
      <c r="E30" s="3"/>
      <c r="F30" s="3"/>
      <c r="G30" s="3"/>
      <c r="I30" s="3"/>
      <c r="J30" s="3"/>
      <c r="K30" s="3"/>
      <c r="L30" s="3"/>
      <c r="M30" s="3"/>
      <c r="N30" s="3"/>
      <c r="O30" s="3"/>
      <c r="P30" s="3"/>
    </row>
    <row r="31" spans="1:16" ht="15" customHeight="1" x14ac:dyDescent="0.2"/>
    <row r="32" spans="1: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sheetData>
  <mergeCells count="9">
    <mergeCell ref="B24:F24"/>
    <mergeCell ref="B18:J18"/>
    <mergeCell ref="A1:B1"/>
    <mergeCell ref="A2:B2"/>
    <mergeCell ref="B19:J19"/>
    <mergeCell ref="B20:H20"/>
    <mergeCell ref="B23:H23"/>
    <mergeCell ref="D3:F3"/>
    <mergeCell ref="H3:J3"/>
  </mergeCells>
  <pageMargins left="0.75" right="0.75" top="1" bottom="1" header="0.5" footer="0.5"/>
  <ignoredErrors>
    <ignoredError sqref="G4 E4 D4 F4 I4 H4 J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1"/>
  <sheetViews>
    <sheetView showGridLines="0" showRuler="0" zoomScale="80" zoomScaleNormal="80" workbookViewId="0">
      <selection sqref="A1:D1"/>
    </sheetView>
  </sheetViews>
  <sheetFormatPr defaultColWidth="13.7109375" defaultRowHeight="12.75" x14ac:dyDescent="0.2"/>
  <cols>
    <col min="1" max="1" width="1.5703125" customWidth="1"/>
    <col min="2" max="2" width="62" customWidth="1"/>
    <col min="3" max="3" width="1.5703125" customWidth="1"/>
    <col min="4" max="4" width="35.140625" customWidth="1"/>
    <col min="5" max="5" width="1.5703125" customWidth="1"/>
    <col min="6" max="6" width="25.5703125" customWidth="1"/>
  </cols>
  <sheetData>
    <row r="1" spans="1:9" ht="15" customHeight="1" x14ac:dyDescent="0.25">
      <c r="A1" s="229" t="s">
        <v>20</v>
      </c>
      <c r="B1" s="230"/>
      <c r="C1" s="230"/>
      <c r="D1" s="230"/>
    </row>
    <row r="2" spans="1:9" ht="15" customHeight="1" x14ac:dyDescent="0.25">
      <c r="A2" s="229" t="s">
        <v>265</v>
      </c>
      <c r="B2" s="230"/>
      <c r="C2" s="230"/>
      <c r="D2" s="230"/>
      <c r="E2" s="230"/>
      <c r="F2" s="230"/>
      <c r="G2" s="230"/>
      <c r="H2" s="230"/>
      <c r="I2" s="230"/>
    </row>
    <row r="3" spans="1:9" ht="15" customHeight="1" x14ac:dyDescent="0.25">
      <c r="D3" s="145" t="s">
        <v>142</v>
      </c>
      <c r="E3" s="4"/>
      <c r="F3" s="145" t="s">
        <v>201</v>
      </c>
    </row>
    <row r="4" spans="1:9" ht="15" customHeight="1" x14ac:dyDescent="0.25">
      <c r="D4" s="146" t="s">
        <v>31</v>
      </c>
      <c r="E4" s="1"/>
      <c r="F4" s="146" t="s">
        <v>31</v>
      </c>
    </row>
    <row r="5" spans="1:9" ht="15" customHeight="1" x14ac:dyDescent="0.25">
      <c r="B5" s="112" t="s">
        <v>258</v>
      </c>
      <c r="D5" s="113"/>
      <c r="F5" s="113"/>
    </row>
    <row r="6" spans="1:9" ht="15" customHeight="1" x14ac:dyDescent="0.25">
      <c r="B6" s="114" t="s">
        <v>266</v>
      </c>
      <c r="D6" s="147">
        <v>1.21</v>
      </c>
      <c r="F6" s="147">
        <v>4.18</v>
      </c>
    </row>
    <row r="7" spans="1:9" ht="15" customHeight="1" x14ac:dyDescent="0.25">
      <c r="B7" s="4" t="s">
        <v>203</v>
      </c>
      <c r="D7" s="181">
        <v>0</v>
      </c>
      <c r="F7" s="182">
        <v>-0.01</v>
      </c>
    </row>
    <row r="8" spans="1:9" ht="15" customHeight="1" x14ac:dyDescent="0.25">
      <c r="B8" s="4" t="s">
        <v>208</v>
      </c>
      <c r="D8" s="183">
        <v>0.08</v>
      </c>
      <c r="F8" s="183">
        <v>0.32</v>
      </c>
    </row>
    <row r="9" spans="1:9" ht="15" customHeight="1" x14ac:dyDescent="0.25">
      <c r="B9" s="4" t="s">
        <v>209</v>
      </c>
      <c r="D9" s="183">
        <v>-0.03</v>
      </c>
      <c r="F9" s="183">
        <v>-7.0000000000000007E-2</v>
      </c>
    </row>
    <row r="10" spans="1:9" ht="15" customHeight="1" x14ac:dyDescent="0.25">
      <c r="B10" s="4" t="s">
        <v>210</v>
      </c>
      <c r="D10" s="183">
        <v>0.02</v>
      </c>
      <c r="F10" s="183">
        <v>0.03</v>
      </c>
    </row>
    <row r="11" spans="1:9" ht="15" customHeight="1" x14ac:dyDescent="0.25">
      <c r="B11" s="4" t="s">
        <v>211</v>
      </c>
      <c r="D11" s="184">
        <v>0</v>
      </c>
      <c r="F11" s="185">
        <v>0</v>
      </c>
    </row>
    <row r="12" spans="1:9" ht="15" customHeight="1" x14ac:dyDescent="0.25">
      <c r="B12" s="4" t="s">
        <v>212</v>
      </c>
      <c r="D12" s="183">
        <v>7.0000000000000007E-2</v>
      </c>
      <c r="F12" s="183">
        <v>0.27</v>
      </c>
    </row>
    <row r="13" spans="1:9" ht="15" customHeight="1" x14ac:dyDescent="0.25">
      <c r="B13" s="4" t="s">
        <v>213</v>
      </c>
      <c r="D13" s="183">
        <v>0.02</v>
      </c>
      <c r="F13" s="183">
        <v>7.0000000000000007E-2</v>
      </c>
    </row>
    <row r="14" spans="1:9" ht="15" customHeight="1" x14ac:dyDescent="0.25">
      <c r="B14" s="4" t="s">
        <v>236</v>
      </c>
      <c r="D14" s="186">
        <v>-0.04</v>
      </c>
      <c r="F14" s="186">
        <v>-0.15</v>
      </c>
    </row>
    <row r="15" spans="1:9" ht="15" customHeight="1" x14ac:dyDescent="0.25">
      <c r="B15" s="114" t="s">
        <v>267</v>
      </c>
      <c r="D15" s="147">
        <v>1.31</v>
      </c>
      <c r="F15" s="147">
        <v>4.63</v>
      </c>
    </row>
    <row r="16" spans="1:9" ht="15" customHeight="1" x14ac:dyDescent="0.25">
      <c r="B16" s="4" t="s">
        <v>215</v>
      </c>
      <c r="D16" s="149">
        <v>0.11</v>
      </c>
      <c r="F16" s="149">
        <v>0.44</v>
      </c>
    </row>
    <row r="17" spans="2:13" ht="15" customHeight="1" x14ac:dyDescent="0.25">
      <c r="B17" s="4" t="s">
        <v>216</v>
      </c>
      <c r="D17" s="148">
        <v>0.22</v>
      </c>
      <c r="F17" s="148">
        <v>1.19</v>
      </c>
    </row>
    <row r="18" spans="2:13" ht="15" customHeight="1" x14ac:dyDescent="0.25">
      <c r="B18" s="4" t="s">
        <v>217</v>
      </c>
      <c r="D18" s="150">
        <v>-0.08</v>
      </c>
      <c r="F18" s="150">
        <v>-0.38</v>
      </c>
    </row>
    <row r="19" spans="2:13" ht="15" customHeight="1" x14ac:dyDescent="0.25">
      <c r="B19" s="114" t="s">
        <v>268</v>
      </c>
      <c r="D19" s="143">
        <v>1.06</v>
      </c>
      <c r="F19" s="143">
        <v>3.38</v>
      </c>
    </row>
    <row r="20" spans="2:13" ht="15" customHeight="1" x14ac:dyDescent="0.25">
      <c r="D20" s="54"/>
      <c r="F20" s="54"/>
    </row>
    <row r="21" spans="2:13" ht="15" customHeight="1" x14ac:dyDescent="0.2"/>
    <row r="22" spans="2:13" ht="15" customHeight="1" x14ac:dyDescent="0.25">
      <c r="B22" s="229" t="s">
        <v>221</v>
      </c>
      <c r="C22" s="230"/>
      <c r="D22" s="230"/>
      <c r="E22" s="230"/>
      <c r="F22" s="230"/>
      <c r="G22" s="230"/>
      <c r="H22" s="230"/>
      <c r="I22" s="230"/>
      <c r="J22" s="230"/>
      <c r="K22" s="230"/>
    </row>
    <row r="23" spans="2:13" ht="15" customHeight="1" x14ac:dyDescent="0.25">
      <c r="B23" s="229" t="s">
        <v>222</v>
      </c>
      <c r="C23" s="230"/>
      <c r="D23" s="230"/>
      <c r="E23" s="230"/>
      <c r="F23" s="230"/>
      <c r="G23" s="230"/>
      <c r="H23" s="230"/>
      <c r="I23" s="230"/>
      <c r="J23" s="230"/>
      <c r="K23" s="230"/>
      <c r="L23" s="230"/>
      <c r="M23" s="230"/>
    </row>
    <row r="24" spans="2:13" ht="15" customHeight="1" x14ac:dyDescent="0.25">
      <c r="B24" s="229" t="s">
        <v>223</v>
      </c>
      <c r="C24" s="230"/>
      <c r="D24" s="230"/>
      <c r="E24" s="230"/>
      <c r="F24" s="230"/>
      <c r="G24" s="230"/>
      <c r="H24" s="230"/>
      <c r="I24" s="230"/>
      <c r="J24" s="230"/>
      <c r="K24" s="230"/>
      <c r="L24" s="230"/>
      <c r="M24" s="230"/>
    </row>
    <row r="25" spans="2:13" ht="15" customHeight="1" x14ac:dyDescent="0.25">
      <c r="B25" s="229" t="s">
        <v>224</v>
      </c>
      <c r="C25" s="230"/>
      <c r="D25" s="230"/>
      <c r="E25" s="230"/>
      <c r="F25" s="230"/>
      <c r="G25" s="230"/>
      <c r="H25" s="230"/>
      <c r="I25" s="230"/>
      <c r="J25" s="230"/>
      <c r="K25" s="230"/>
      <c r="L25" s="230"/>
      <c r="M25" s="230"/>
    </row>
    <row r="26" spans="2:13" ht="15" customHeight="1" x14ac:dyDescent="0.25">
      <c r="B26" s="229" t="s">
        <v>225</v>
      </c>
      <c r="C26" s="230"/>
      <c r="D26" s="230"/>
      <c r="E26" s="230"/>
      <c r="F26" s="230"/>
      <c r="G26" s="230"/>
      <c r="H26" s="230"/>
      <c r="I26" s="230"/>
      <c r="J26" s="230"/>
      <c r="K26" s="230"/>
      <c r="L26" s="230"/>
      <c r="M26" s="230"/>
    </row>
    <row r="27" spans="2:13" ht="15" customHeight="1" x14ac:dyDescent="0.25">
      <c r="B27" s="229" t="s">
        <v>226</v>
      </c>
      <c r="C27" s="230"/>
      <c r="D27" s="230"/>
      <c r="E27" s="230"/>
      <c r="F27" s="230"/>
      <c r="G27" s="230"/>
      <c r="H27" s="230"/>
      <c r="I27" s="230"/>
      <c r="J27" s="230"/>
      <c r="K27" s="230"/>
      <c r="L27" s="230"/>
      <c r="M27" s="230"/>
    </row>
    <row r="28" spans="2:13" ht="15" customHeight="1" x14ac:dyDescent="0.25">
      <c r="B28" s="229" t="s">
        <v>227</v>
      </c>
      <c r="C28" s="230"/>
      <c r="D28" s="230"/>
      <c r="E28" s="230"/>
      <c r="F28" s="230"/>
      <c r="G28" s="230"/>
      <c r="H28" s="230"/>
      <c r="I28" s="230"/>
      <c r="J28" s="230"/>
      <c r="K28" s="230"/>
      <c r="L28" s="230"/>
      <c r="M28" s="230"/>
    </row>
    <row r="29" spans="2:13" ht="15" customHeight="1" x14ac:dyDescent="0.25">
      <c r="B29" s="229" t="s">
        <v>228</v>
      </c>
      <c r="C29" s="230"/>
      <c r="D29" s="230"/>
      <c r="E29" s="230"/>
      <c r="F29" s="230"/>
      <c r="G29" s="230"/>
      <c r="H29" s="230"/>
      <c r="I29" s="230"/>
      <c r="J29" s="230"/>
      <c r="K29" s="230"/>
      <c r="L29" s="230"/>
      <c r="M29" s="230"/>
    </row>
    <row r="30" spans="2:13" ht="15" customHeight="1" x14ac:dyDescent="0.25">
      <c r="B30" s="229" t="s">
        <v>229</v>
      </c>
      <c r="C30" s="230"/>
      <c r="D30" s="230"/>
      <c r="E30" s="230"/>
      <c r="F30" s="230"/>
      <c r="G30" s="230"/>
      <c r="H30" s="230"/>
      <c r="I30" s="230"/>
      <c r="J30" s="230"/>
      <c r="K30" s="230"/>
      <c r="L30" s="230"/>
      <c r="M30" s="230"/>
    </row>
    <row r="31" spans="2:13" ht="15" customHeight="1" x14ac:dyDescent="0.25">
      <c r="B31" s="229" t="s">
        <v>230</v>
      </c>
      <c r="C31" s="230"/>
      <c r="D31" s="230"/>
      <c r="E31" s="230"/>
      <c r="F31" s="230"/>
      <c r="G31" s="230"/>
      <c r="H31" s="230"/>
      <c r="I31" s="230"/>
      <c r="J31" s="230"/>
      <c r="K31" s="230"/>
      <c r="L31" s="230"/>
      <c r="M31" s="230"/>
    </row>
    <row r="32" spans="2:13" ht="15" customHeight="1" x14ac:dyDescent="0.25">
      <c r="B32" s="229" t="s">
        <v>231</v>
      </c>
      <c r="C32" s="230"/>
      <c r="D32" s="230"/>
      <c r="E32" s="230"/>
      <c r="F32" s="230"/>
      <c r="G32" s="230"/>
      <c r="H32" s="230"/>
      <c r="I32" s="230"/>
      <c r="J32" s="230"/>
      <c r="K32" s="230"/>
      <c r="L32" s="230"/>
      <c r="M32" s="230"/>
    </row>
    <row r="33" spans="2:13" ht="15" customHeight="1" x14ac:dyDescent="0.25">
      <c r="B33" s="229" t="s">
        <v>269</v>
      </c>
      <c r="C33" s="230"/>
      <c r="D33" s="230"/>
      <c r="E33" s="230"/>
      <c r="F33" s="230"/>
      <c r="G33" s="230"/>
      <c r="H33" s="230"/>
      <c r="I33" s="230"/>
      <c r="J33" s="230"/>
      <c r="K33" s="230"/>
      <c r="L33" s="230"/>
      <c r="M33" s="230"/>
    </row>
    <row r="34" spans="2:13" ht="15" customHeight="1" x14ac:dyDescent="0.25">
      <c r="B34" s="3" t="s">
        <v>158</v>
      </c>
    </row>
    <row r="35" spans="2:13" ht="15" customHeight="1" x14ac:dyDescent="0.2"/>
    <row r="36" spans="2:13" ht="15" customHeight="1" x14ac:dyDescent="0.2"/>
    <row r="37" spans="2:13" ht="15" customHeight="1" x14ac:dyDescent="0.2"/>
    <row r="38" spans="2:13" ht="15" customHeight="1" x14ac:dyDescent="0.2"/>
    <row r="39" spans="2:13" ht="15" customHeight="1" x14ac:dyDescent="0.2"/>
    <row r="40" spans="2:13" ht="15" customHeight="1" x14ac:dyDescent="0.2"/>
    <row r="41" spans="2:13" ht="15" customHeight="1" x14ac:dyDescent="0.2"/>
    <row r="42" spans="2:13" ht="15" customHeight="1" x14ac:dyDescent="0.2"/>
    <row r="43" spans="2:13" ht="15" customHeight="1" x14ac:dyDescent="0.2"/>
    <row r="44" spans="2:13" ht="15" customHeight="1" x14ac:dyDescent="0.2"/>
    <row r="45" spans="2:13" ht="15" customHeight="1" x14ac:dyDescent="0.2"/>
    <row r="46" spans="2:13" ht="15" customHeight="1" x14ac:dyDescent="0.2"/>
    <row r="47" spans="2:13" ht="15" customHeight="1" x14ac:dyDescent="0.2"/>
    <row r="48" spans="2:13" ht="15" customHeight="1" x14ac:dyDescent="0.2"/>
    <row r="49" ht="15" customHeight="1" x14ac:dyDescent="0.2"/>
    <row r="50" ht="15" customHeight="1" x14ac:dyDescent="0.2"/>
    <row r="51" ht="15" customHeight="1" x14ac:dyDescent="0.2"/>
  </sheetData>
  <mergeCells count="14">
    <mergeCell ref="B25:M25"/>
    <mergeCell ref="B26:M26"/>
    <mergeCell ref="B33:M33"/>
    <mergeCell ref="B31:M31"/>
    <mergeCell ref="B32:M32"/>
    <mergeCell ref="B30:M30"/>
    <mergeCell ref="B29:M29"/>
    <mergeCell ref="B27:M27"/>
    <mergeCell ref="B28:M28"/>
    <mergeCell ref="A1:D1"/>
    <mergeCell ref="A2:I2"/>
    <mergeCell ref="B22:K22"/>
    <mergeCell ref="B23:M23"/>
    <mergeCell ref="B24:M24"/>
  </mergeCells>
  <pageMargins left="0.75" right="0.75" top="1" bottom="1" header="0.5" footer="0.5"/>
  <ignoredErrors>
    <ignoredError sqref="D4:F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0"/>
  <sheetViews>
    <sheetView showGridLines="0" showRuler="0" zoomScale="80" zoomScaleNormal="80" workbookViewId="0">
      <selection sqref="A1:D1"/>
    </sheetView>
  </sheetViews>
  <sheetFormatPr defaultColWidth="13.7109375" defaultRowHeight="12.75" x14ac:dyDescent="0.2"/>
  <cols>
    <col min="1" max="1" width="1.5703125" customWidth="1"/>
    <col min="2" max="2" width="54.7109375" customWidth="1"/>
    <col min="7" max="7" width="16.85546875" customWidth="1"/>
  </cols>
  <sheetData>
    <row r="1" spans="1:14" ht="15" customHeight="1" x14ac:dyDescent="0.25">
      <c r="A1" s="229" t="s">
        <v>20</v>
      </c>
      <c r="B1" s="230"/>
      <c r="C1" s="230"/>
      <c r="D1" s="230"/>
    </row>
    <row r="2" spans="1:14" ht="15" customHeight="1" x14ac:dyDescent="0.25">
      <c r="A2" s="229" t="s">
        <v>270</v>
      </c>
      <c r="B2" s="230"/>
      <c r="C2" s="230"/>
      <c r="D2" s="230"/>
      <c r="E2" s="230"/>
      <c r="F2" s="230"/>
    </row>
    <row r="3" spans="1:14" ht="15" customHeight="1" x14ac:dyDescent="0.2"/>
    <row r="4" spans="1:14" ht="75.75" customHeight="1" x14ac:dyDescent="0.25">
      <c r="B4" s="151" t="s">
        <v>271</v>
      </c>
      <c r="C4" s="152" t="s">
        <v>272</v>
      </c>
      <c r="D4" s="152" t="s">
        <v>273</v>
      </c>
      <c r="E4" s="152" t="s">
        <v>274</v>
      </c>
      <c r="F4" s="152" t="s">
        <v>275</v>
      </c>
      <c r="G4" s="152" t="s">
        <v>276</v>
      </c>
      <c r="H4" s="152" t="s">
        <v>277</v>
      </c>
      <c r="I4" s="152" t="s">
        <v>278</v>
      </c>
      <c r="J4" s="152" t="s">
        <v>279</v>
      </c>
      <c r="K4" s="152" t="s">
        <v>280</v>
      </c>
      <c r="L4" s="152" t="s">
        <v>281</v>
      </c>
      <c r="M4" s="152" t="s">
        <v>282</v>
      </c>
      <c r="N4" s="152" t="s">
        <v>283</v>
      </c>
    </row>
    <row r="5" spans="1:14" ht="15" customHeight="1" x14ac:dyDescent="0.25">
      <c r="B5" s="153" t="s">
        <v>284</v>
      </c>
      <c r="C5" s="115">
        <v>17585</v>
      </c>
      <c r="D5" s="153"/>
      <c r="E5" s="153"/>
      <c r="F5" s="153"/>
      <c r="G5" s="153"/>
      <c r="H5" s="153"/>
      <c r="I5" s="153"/>
      <c r="J5" s="153"/>
      <c r="K5" s="153"/>
      <c r="L5" s="153"/>
      <c r="M5" s="153"/>
      <c r="N5" s="115">
        <v>17585</v>
      </c>
    </row>
    <row r="6" spans="1:14" ht="15" customHeight="1" x14ac:dyDescent="0.25">
      <c r="B6" s="113" t="s">
        <v>285</v>
      </c>
      <c r="C6" s="154">
        <v>10411</v>
      </c>
      <c r="D6" s="154">
        <v>-46</v>
      </c>
      <c r="E6" s="113"/>
      <c r="F6" s="113"/>
      <c r="G6" s="113"/>
      <c r="H6" s="154">
        <v>-88</v>
      </c>
      <c r="I6" s="113"/>
      <c r="J6" s="113"/>
      <c r="K6" s="113"/>
      <c r="L6" s="113"/>
      <c r="M6" s="113"/>
      <c r="N6" s="154">
        <v>10277</v>
      </c>
    </row>
    <row r="7" spans="1:14" ht="15" customHeight="1" x14ac:dyDescent="0.25">
      <c r="B7" s="153" t="s">
        <v>286</v>
      </c>
      <c r="C7" s="115">
        <v>7174</v>
      </c>
      <c r="D7" s="115">
        <v>46</v>
      </c>
      <c r="E7" s="115">
        <v>0</v>
      </c>
      <c r="F7" s="115">
        <v>0</v>
      </c>
      <c r="G7" s="115">
        <v>0</v>
      </c>
      <c r="H7" s="115">
        <v>88</v>
      </c>
      <c r="I7" s="115">
        <v>0</v>
      </c>
      <c r="J7" s="115">
        <v>0</v>
      </c>
      <c r="K7" s="115">
        <v>0</v>
      </c>
      <c r="L7" s="153"/>
      <c r="M7" s="115">
        <v>0</v>
      </c>
      <c r="N7" s="115">
        <v>7308</v>
      </c>
    </row>
    <row r="8" spans="1:14" ht="15" customHeight="1" x14ac:dyDescent="0.25">
      <c r="B8" s="53" t="s">
        <v>287</v>
      </c>
      <c r="C8" s="116">
        <v>3563</v>
      </c>
      <c r="D8" s="116">
        <v>-109</v>
      </c>
      <c r="E8" s="116">
        <v>-14</v>
      </c>
      <c r="F8" s="53"/>
      <c r="G8" s="53"/>
      <c r="H8" s="116">
        <v>-2</v>
      </c>
      <c r="I8" s="53"/>
      <c r="J8" s="53"/>
      <c r="K8" s="53"/>
      <c r="L8" s="53"/>
      <c r="M8" s="53"/>
      <c r="N8" s="116">
        <v>3438</v>
      </c>
    </row>
    <row r="9" spans="1:14" ht="15" customHeight="1" x14ac:dyDescent="0.25">
      <c r="B9" s="155" t="s">
        <v>54</v>
      </c>
      <c r="C9" s="119">
        <v>816</v>
      </c>
      <c r="D9" s="155"/>
      <c r="E9" s="155"/>
      <c r="F9" s="155"/>
      <c r="G9" s="155"/>
      <c r="H9" s="155"/>
      <c r="I9" s="155"/>
      <c r="J9" s="155"/>
      <c r="K9" s="155"/>
      <c r="L9" s="155"/>
      <c r="M9" s="155"/>
      <c r="N9" s="119">
        <v>816</v>
      </c>
    </row>
    <row r="10" spans="1:14" ht="15" customHeight="1" x14ac:dyDescent="0.25">
      <c r="B10" s="153" t="s">
        <v>288</v>
      </c>
      <c r="C10" s="115">
        <v>2795</v>
      </c>
      <c r="D10" s="115">
        <v>155</v>
      </c>
      <c r="E10" s="115">
        <v>14</v>
      </c>
      <c r="F10" s="115">
        <v>0</v>
      </c>
      <c r="G10" s="115">
        <v>0</v>
      </c>
      <c r="H10" s="115">
        <v>90</v>
      </c>
      <c r="I10" s="115">
        <v>0</v>
      </c>
      <c r="J10" s="115">
        <v>0</v>
      </c>
      <c r="K10" s="115">
        <v>0</v>
      </c>
      <c r="L10" s="153"/>
      <c r="M10" s="115">
        <v>0</v>
      </c>
      <c r="N10" s="115">
        <v>3054</v>
      </c>
    </row>
    <row r="11" spans="1:14" ht="15" customHeight="1" x14ac:dyDescent="0.25">
      <c r="B11" s="53" t="s">
        <v>289</v>
      </c>
      <c r="C11" s="116">
        <v>-123</v>
      </c>
      <c r="D11" s="53"/>
      <c r="E11" s="53"/>
      <c r="F11" s="53"/>
      <c r="G11" s="116">
        <v>2</v>
      </c>
      <c r="H11" s="53"/>
      <c r="I11" s="116">
        <v>3</v>
      </c>
      <c r="J11" s="53"/>
      <c r="K11" s="53"/>
      <c r="L11" s="53"/>
      <c r="M11" s="53"/>
      <c r="N11" s="116">
        <v>-118</v>
      </c>
    </row>
    <row r="12" spans="1:14" ht="15" customHeight="1" x14ac:dyDescent="0.25">
      <c r="B12" s="4" t="s">
        <v>290</v>
      </c>
      <c r="C12" s="117">
        <v>40</v>
      </c>
      <c r="D12" s="4"/>
      <c r="E12" s="4"/>
      <c r="F12" s="4"/>
      <c r="G12" s="4"/>
      <c r="H12" s="4"/>
      <c r="I12" s="4"/>
      <c r="J12" s="4"/>
      <c r="K12" s="4"/>
      <c r="L12" s="4"/>
      <c r="M12" s="4"/>
      <c r="N12" s="117">
        <v>40</v>
      </c>
    </row>
    <row r="13" spans="1:14" ht="15" customHeight="1" x14ac:dyDescent="0.25">
      <c r="B13" s="4" t="s">
        <v>58</v>
      </c>
      <c r="C13" s="117">
        <v>3</v>
      </c>
      <c r="D13" s="4"/>
      <c r="E13" s="4"/>
      <c r="F13" s="4"/>
      <c r="G13" s="4"/>
      <c r="H13" s="4"/>
      <c r="I13" s="4"/>
      <c r="J13" s="117">
        <v>-3</v>
      </c>
      <c r="K13" s="4"/>
      <c r="L13" s="4"/>
      <c r="M13" s="4"/>
      <c r="N13" s="117">
        <v>0</v>
      </c>
    </row>
    <row r="14" spans="1:14" ht="15" customHeight="1" x14ac:dyDescent="0.25">
      <c r="B14" s="4" t="s">
        <v>109</v>
      </c>
      <c r="C14" s="117">
        <v>-600</v>
      </c>
      <c r="D14" s="4"/>
      <c r="E14" s="4"/>
      <c r="F14" s="4"/>
      <c r="G14" s="4"/>
      <c r="H14" s="4"/>
      <c r="I14" s="4"/>
      <c r="J14" s="4"/>
      <c r="K14" s="117">
        <v>-62</v>
      </c>
      <c r="L14" s="117">
        <v>-77</v>
      </c>
      <c r="M14" s="4"/>
      <c r="N14" s="117">
        <v>-739</v>
      </c>
    </row>
    <row r="15" spans="1:14" ht="15" customHeight="1" x14ac:dyDescent="0.25">
      <c r="B15" s="4" t="s">
        <v>282</v>
      </c>
      <c r="C15" s="117">
        <v>18</v>
      </c>
      <c r="D15" s="4"/>
      <c r="E15" s="4"/>
      <c r="F15" s="4"/>
      <c r="G15" s="4"/>
      <c r="H15" s="4"/>
      <c r="I15" s="4"/>
      <c r="J15" s="4"/>
      <c r="K15" s="4"/>
      <c r="L15" s="4"/>
      <c r="M15" s="117">
        <v>-18</v>
      </c>
      <c r="N15" s="117">
        <v>0</v>
      </c>
    </row>
    <row r="16" spans="1:14" ht="15" customHeight="1" x14ac:dyDescent="0.25">
      <c r="B16" s="155" t="s">
        <v>291</v>
      </c>
      <c r="C16" s="119">
        <v>-46</v>
      </c>
      <c r="D16" s="155"/>
      <c r="E16" s="155"/>
      <c r="F16" s="155"/>
      <c r="G16" s="155"/>
      <c r="H16" s="155"/>
      <c r="I16" s="155"/>
      <c r="J16" s="155"/>
      <c r="K16" s="155"/>
      <c r="L16" s="155"/>
      <c r="M16" s="155"/>
      <c r="N16" s="119">
        <v>-46</v>
      </c>
    </row>
    <row r="17" spans="2:14" ht="15" customHeight="1" x14ac:dyDescent="0.25">
      <c r="B17" s="153" t="s">
        <v>292</v>
      </c>
      <c r="C17" s="115">
        <v>2247</v>
      </c>
      <c r="D17" s="115">
        <v>155</v>
      </c>
      <c r="E17" s="115">
        <v>14</v>
      </c>
      <c r="F17" s="115">
        <v>0</v>
      </c>
      <c r="G17" s="115">
        <v>-2</v>
      </c>
      <c r="H17" s="115">
        <v>90</v>
      </c>
      <c r="I17" s="115">
        <v>-3</v>
      </c>
      <c r="J17" s="115">
        <v>3</v>
      </c>
      <c r="K17" s="115">
        <v>-62</v>
      </c>
      <c r="L17" s="115">
        <v>-77</v>
      </c>
      <c r="M17" s="115">
        <v>-18</v>
      </c>
      <c r="N17" s="115">
        <v>2347</v>
      </c>
    </row>
    <row r="18" spans="2:14" ht="15" customHeight="1" x14ac:dyDescent="0.25">
      <c r="B18" s="53"/>
      <c r="C18" s="53"/>
      <c r="D18" s="53"/>
      <c r="E18" s="53"/>
      <c r="F18" s="53"/>
      <c r="G18" s="53"/>
      <c r="H18" s="53"/>
      <c r="I18" s="53"/>
      <c r="J18" s="53"/>
      <c r="K18" s="53"/>
      <c r="L18" s="53"/>
      <c r="M18" s="53"/>
      <c r="N18" s="53"/>
    </row>
    <row r="19" spans="2:14" ht="15" customHeight="1" x14ac:dyDescent="0.2"/>
    <row r="20" spans="2:14" ht="15" customHeight="1" x14ac:dyDescent="0.25">
      <c r="B20" s="229" t="s">
        <v>293</v>
      </c>
      <c r="C20" s="230"/>
      <c r="D20" s="230"/>
      <c r="E20" s="230"/>
      <c r="F20" s="230"/>
      <c r="G20" s="230"/>
      <c r="H20" s="230"/>
      <c r="I20" s="230"/>
      <c r="J20" s="230"/>
      <c r="K20" s="230"/>
      <c r="L20" s="230"/>
      <c r="M20" s="230"/>
      <c r="N20" s="230"/>
    </row>
    <row r="21" spans="2:14" ht="15" customHeight="1" x14ac:dyDescent="0.25">
      <c r="B21" s="229" t="s">
        <v>294</v>
      </c>
      <c r="C21" s="230"/>
      <c r="D21" s="230"/>
      <c r="E21" s="230"/>
      <c r="F21" s="230"/>
      <c r="G21" s="230"/>
      <c r="H21" s="230"/>
      <c r="I21" s="230"/>
      <c r="J21" s="230"/>
      <c r="K21" s="230"/>
      <c r="L21" s="230"/>
      <c r="M21" s="230"/>
      <c r="N21" s="230"/>
    </row>
    <row r="22" spans="2:14" ht="15" customHeight="1" x14ac:dyDescent="0.25">
      <c r="B22" s="229" t="s">
        <v>295</v>
      </c>
      <c r="C22" s="230"/>
      <c r="D22" s="230"/>
      <c r="E22" s="230"/>
      <c r="F22" s="230"/>
      <c r="G22" s="230"/>
      <c r="H22" s="230"/>
      <c r="I22" s="230"/>
      <c r="J22" s="230"/>
      <c r="K22" s="230"/>
      <c r="L22" s="230"/>
      <c r="M22" s="230"/>
      <c r="N22" s="230"/>
    </row>
    <row r="23" spans="2:14" ht="15" customHeight="1" x14ac:dyDescent="0.25">
      <c r="B23" s="229" t="s">
        <v>296</v>
      </c>
      <c r="C23" s="230"/>
      <c r="D23" s="230"/>
      <c r="E23" s="230"/>
      <c r="F23" s="230"/>
      <c r="G23" s="230"/>
      <c r="H23" s="230"/>
      <c r="I23" s="230"/>
      <c r="J23" s="230"/>
      <c r="K23" s="230"/>
      <c r="L23" s="230"/>
      <c r="M23" s="230"/>
      <c r="N23" s="230"/>
    </row>
    <row r="24" spans="2:14" ht="15" customHeight="1" x14ac:dyDescent="0.25">
      <c r="B24" s="229" t="s">
        <v>297</v>
      </c>
      <c r="C24" s="230"/>
      <c r="D24" s="230"/>
      <c r="E24" s="230"/>
      <c r="F24" s="230"/>
      <c r="G24" s="230"/>
      <c r="H24" s="230"/>
      <c r="I24" s="230"/>
      <c r="J24" s="230"/>
      <c r="K24" s="230"/>
      <c r="L24" s="230"/>
      <c r="M24" s="230"/>
      <c r="N24" s="230"/>
    </row>
    <row r="25" spans="2:14" ht="15" customHeight="1" x14ac:dyDescent="0.25">
      <c r="B25" s="229" t="s">
        <v>298</v>
      </c>
      <c r="C25" s="230"/>
      <c r="D25" s="230"/>
      <c r="E25" s="230"/>
      <c r="F25" s="230"/>
      <c r="G25" s="230"/>
      <c r="H25" s="230"/>
      <c r="I25" s="230"/>
      <c r="J25" s="230"/>
      <c r="K25" s="230"/>
      <c r="L25" s="230"/>
      <c r="M25" s="230"/>
      <c r="N25" s="230"/>
    </row>
    <row r="26" spans="2:14" ht="15" customHeight="1" x14ac:dyDescent="0.25">
      <c r="B26" s="4" t="s">
        <v>299</v>
      </c>
    </row>
    <row r="27" spans="2:14" ht="15" customHeight="1" x14ac:dyDescent="0.2"/>
    <row r="28" spans="2:14" ht="15" customHeight="1" x14ac:dyDescent="0.2"/>
    <row r="29" spans="2:14" ht="15" customHeight="1" x14ac:dyDescent="0.2"/>
    <row r="30" spans="2:14" ht="15" customHeight="1" x14ac:dyDescent="0.2"/>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8">
    <mergeCell ref="B23:N23"/>
    <mergeCell ref="B24:N24"/>
    <mergeCell ref="B25:N25"/>
    <mergeCell ref="A1:D1"/>
    <mergeCell ref="A2:F2"/>
    <mergeCell ref="B20:N20"/>
    <mergeCell ref="B21:N21"/>
    <mergeCell ref="B22:N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0"/>
  <sheetViews>
    <sheetView showGridLines="0" showRuler="0" zoomScale="80" zoomScaleNormal="80" workbookViewId="0">
      <selection sqref="A1:D1"/>
    </sheetView>
  </sheetViews>
  <sheetFormatPr defaultColWidth="13.7109375" defaultRowHeight="12.75" x14ac:dyDescent="0.2"/>
  <cols>
    <col min="1" max="1" width="1.5703125" customWidth="1"/>
    <col min="2" max="2" width="54.7109375" customWidth="1"/>
    <col min="7" max="7" width="18.140625" customWidth="1"/>
  </cols>
  <sheetData>
    <row r="1" spans="1:13" ht="15" customHeight="1" x14ac:dyDescent="0.25">
      <c r="A1" s="229" t="s">
        <v>20</v>
      </c>
      <c r="B1" s="230"/>
      <c r="C1" s="230"/>
      <c r="D1" s="230"/>
    </row>
    <row r="2" spans="1:13" ht="15" customHeight="1" x14ac:dyDescent="0.25">
      <c r="A2" s="229" t="s">
        <v>300</v>
      </c>
      <c r="B2" s="230"/>
      <c r="C2" s="230"/>
      <c r="D2" s="230"/>
      <c r="E2" s="230"/>
      <c r="F2" s="230"/>
    </row>
    <row r="3" spans="1:13" ht="15" customHeight="1" x14ac:dyDescent="0.2"/>
    <row r="4" spans="1:13" ht="76.7" customHeight="1" x14ac:dyDescent="0.25">
      <c r="B4" s="151" t="s">
        <v>271</v>
      </c>
      <c r="C4" s="152" t="s">
        <v>272</v>
      </c>
      <c r="D4" s="152" t="s">
        <v>273</v>
      </c>
      <c r="E4" s="152" t="s">
        <v>274</v>
      </c>
      <c r="F4" s="152" t="s">
        <v>275</v>
      </c>
      <c r="G4" s="152" t="s">
        <v>276</v>
      </c>
      <c r="H4" s="152" t="s">
        <v>277</v>
      </c>
      <c r="I4" s="152" t="s">
        <v>278</v>
      </c>
      <c r="J4" s="152" t="s">
        <v>279</v>
      </c>
      <c r="K4" s="152" t="s">
        <v>280</v>
      </c>
      <c r="L4" s="152" t="s">
        <v>282</v>
      </c>
      <c r="M4" s="152" t="s">
        <v>283</v>
      </c>
    </row>
    <row r="5" spans="1:13" ht="15" customHeight="1" x14ac:dyDescent="0.25">
      <c r="B5" s="153" t="s">
        <v>284</v>
      </c>
      <c r="C5" s="115">
        <v>18341</v>
      </c>
      <c r="D5" s="153"/>
      <c r="E5" s="153"/>
      <c r="F5" s="153"/>
      <c r="G5" s="153"/>
      <c r="H5" s="153"/>
      <c r="I5" s="153"/>
      <c r="J5" s="153"/>
      <c r="K5" s="153"/>
      <c r="L5" s="153"/>
      <c r="M5" s="115">
        <v>18341</v>
      </c>
    </row>
    <row r="6" spans="1:13" ht="15" customHeight="1" x14ac:dyDescent="0.25">
      <c r="B6" s="113" t="s">
        <v>285</v>
      </c>
      <c r="C6" s="154">
        <v>11162</v>
      </c>
      <c r="D6" s="154">
        <v>-43</v>
      </c>
      <c r="E6" s="154">
        <v>-28</v>
      </c>
      <c r="F6" s="113"/>
      <c r="G6" s="113"/>
      <c r="H6" s="154">
        <v>-112</v>
      </c>
      <c r="I6" s="113"/>
      <c r="J6" s="113"/>
      <c r="K6" s="113"/>
      <c r="L6" s="113"/>
      <c r="M6" s="154">
        <v>10979</v>
      </c>
    </row>
    <row r="7" spans="1:13" ht="15" customHeight="1" x14ac:dyDescent="0.25">
      <c r="B7" s="153" t="s">
        <v>286</v>
      </c>
      <c r="C7" s="115">
        <v>7179</v>
      </c>
      <c r="D7" s="115">
        <v>43</v>
      </c>
      <c r="E7" s="115">
        <v>28</v>
      </c>
      <c r="F7" s="115">
        <v>0</v>
      </c>
      <c r="G7" s="115">
        <v>0</v>
      </c>
      <c r="H7" s="115">
        <v>112</v>
      </c>
      <c r="I7" s="115">
        <v>0</v>
      </c>
      <c r="J7" s="115">
        <v>0</v>
      </c>
      <c r="K7" s="115">
        <v>0</v>
      </c>
      <c r="L7" s="115">
        <v>0</v>
      </c>
      <c r="M7" s="115">
        <v>7362</v>
      </c>
    </row>
    <row r="8" spans="1:13" ht="15" customHeight="1" x14ac:dyDescent="0.25">
      <c r="B8" s="53" t="s">
        <v>287</v>
      </c>
      <c r="C8" s="116">
        <v>3631</v>
      </c>
      <c r="D8" s="116">
        <v>-103</v>
      </c>
      <c r="E8" s="116">
        <v>63</v>
      </c>
      <c r="F8" s="116">
        <v>-14</v>
      </c>
      <c r="G8" s="53"/>
      <c r="H8" s="116">
        <v>-8</v>
      </c>
      <c r="I8" s="53"/>
      <c r="J8" s="53"/>
      <c r="K8" s="53"/>
      <c r="L8" s="53"/>
      <c r="M8" s="116">
        <v>3569</v>
      </c>
    </row>
    <row r="9" spans="1:13" ht="15" customHeight="1" x14ac:dyDescent="0.25">
      <c r="B9" s="155" t="s">
        <v>54</v>
      </c>
      <c r="C9" s="119">
        <v>1026</v>
      </c>
      <c r="D9" s="155"/>
      <c r="E9" s="119">
        <v>-1</v>
      </c>
      <c r="F9" s="155"/>
      <c r="G9" s="155"/>
      <c r="H9" s="119">
        <v>-1</v>
      </c>
      <c r="I9" s="155"/>
      <c r="J9" s="155"/>
      <c r="K9" s="155"/>
      <c r="L9" s="155"/>
      <c r="M9" s="119">
        <v>1024</v>
      </c>
    </row>
    <row r="10" spans="1:13" ht="15" customHeight="1" x14ac:dyDescent="0.25">
      <c r="B10" s="153" t="s">
        <v>288</v>
      </c>
      <c r="C10" s="115">
        <v>2522</v>
      </c>
      <c r="D10" s="115">
        <v>146</v>
      </c>
      <c r="E10" s="115">
        <v>-34</v>
      </c>
      <c r="F10" s="115">
        <v>14</v>
      </c>
      <c r="G10" s="115">
        <v>0</v>
      </c>
      <c r="H10" s="115">
        <v>121</v>
      </c>
      <c r="I10" s="115">
        <v>0</v>
      </c>
      <c r="J10" s="115">
        <v>0</v>
      </c>
      <c r="K10" s="115">
        <v>0</v>
      </c>
      <c r="L10" s="115">
        <v>0</v>
      </c>
      <c r="M10" s="115">
        <v>2769</v>
      </c>
    </row>
    <row r="11" spans="1:13" ht="15" customHeight="1" x14ac:dyDescent="0.25">
      <c r="B11" s="53" t="s">
        <v>289</v>
      </c>
      <c r="C11" s="116">
        <v>-62</v>
      </c>
      <c r="D11" s="53"/>
      <c r="E11" s="53"/>
      <c r="F11" s="53"/>
      <c r="G11" s="116">
        <v>1</v>
      </c>
      <c r="H11" s="53"/>
      <c r="I11" s="116">
        <v>-31</v>
      </c>
      <c r="J11" s="53"/>
      <c r="K11" s="53"/>
      <c r="L11" s="53"/>
      <c r="M11" s="116">
        <v>-92</v>
      </c>
    </row>
    <row r="12" spans="1:13" ht="15" customHeight="1" x14ac:dyDescent="0.25">
      <c r="B12" s="4" t="s">
        <v>290</v>
      </c>
      <c r="C12" s="117">
        <v>77</v>
      </c>
      <c r="D12" s="4"/>
      <c r="E12" s="4"/>
      <c r="F12" s="4"/>
      <c r="G12" s="4"/>
      <c r="H12" s="4"/>
      <c r="I12" s="4"/>
      <c r="J12" s="4"/>
      <c r="K12" s="4"/>
      <c r="L12" s="4"/>
      <c r="M12" s="117">
        <v>77</v>
      </c>
    </row>
    <row r="13" spans="1:13" ht="15" customHeight="1" x14ac:dyDescent="0.25">
      <c r="B13" s="4" t="s">
        <v>58</v>
      </c>
      <c r="C13" s="117">
        <v>-5</v>
      </c>
      <c r="D13" s="4"/>
      <c r="E13" s="4"/>
      <c r="F13" s="4"/>
      <c r="G13" s="4"/>
      <c r="H13" s="4"/>
      <c r="I13" s="4"/>
      <c r="J13" s="117">
        <v>5</v>
      </c>
      <c r="K13" s="4"/>
      <c r="L13" s="4"/>
      <c r="M13" s="117">
        <v>0</v>
      </c>
    </row>
    <row r="14" spans="1:13" ht="15" customHeight="1" x14ac:dyDescent="0.25">
      <c r="B14" s="4" t="s">
        <v>109</v>
      </c>
      <c r="C14" s="117">
        <v>-563</v>
      </c>
      <c r="D14" s="4"/>
      <c r="E14" s="4"/>
      <c r="F14" s="4"/>
      <c r="G14" s="4"/>
      <c r="H14" s="4"/>
      <c r="I14" s="4"/>
      <c r="J14" s="4"/>
      <c r="K14" s="117">
        <v>-67</v>
      </c>
      <c r="L14" s="4"/>
      <c r="M14" s="117">
        <v>-630</v>
      </c>
    </row>
    <row r="15" spans="1:13" ht="15" customHeight="1" x14ac:dyDescent="0.25">
      <c r="B15" s="4" t="s">
        <v>282</v>
      </c>
      <c r="C15" s="117">
        <v>18</v>
      </c>
      <c r="D15" s="4"/>
      <c r="E15" s="4"/>
      <c r="F15" s="4"/>
      <c r="G15" s="4"/>
      <c r="H15" s="4"/>
      <c r="I15" s="4"/>
      <c r="J15" s="4"/>
      <c r="K15" s="4"/>
      <c r="L15" s="117">
        <v>-18</v>
      </c>
      <c r="M15" s="117">
        <v>0</v>
      </c>
    </row>
    <row r="16" spans="1:13" ht="15" customHeight="1" x14ac:dyDescent="0.25">
      <c r="B16" s="155" t="s">
        <v>291</v>
      </c>
      <c r="C16" s="119">
        <v>-51</v>
      </c>
      <c r="D16" s="155"/>
      <c r="E16" s="155"/>
      <c r="F16" s="155"/>
      <c r="G16" s="155"/>
      <c r="H16" s="155"/>
      <c r="I16" s="155"/>
      <c r="J16" s="155"/>
      <c r="K16" s="155"/>
      <c r="L16" s="155"/>
      <c r="M16" s="119">
        <v>-51</v>
      </c>
    </row>
    <row r="17" spans="2:13" ht="15" customHeight="1" x14ac:dyDescent="0.25">
      <c r="B17" s="153" t="s">
        <v>292</v>
      </c>
      <c r="C17" s="115">
        <v>1916</v>
      </c>
      <c r="D17" s="115">
        <v>146</v>
      </c>
      <c r="E17" s="115">
        <v>-34</v>
      </c>
      <c r="F17" s="115">
        <v>14</v>
      </c>
      <c r="G17" s="115">
        <v>-1</v>
      </c>
      <c r="H17" s="115">
        <v>121</v>
      </c>
      <c r="I17" s="115">
        <v>31</v>
      </c>
      <c r="J17" s="115">
        <v>-5</v>
      </c>
      <c r="K17" s="115">
        <v>-67</v>
      </c>
      <c r="L17" s="115">
        <v>-18</v>
      </c>
      <c r="M17" s="115">
        <v>2103</v>
      </c>
    </row>
    <row r="18" spans="2:13" ht="15" customHeight="1" x14ac:dyDescent="0.25">
      <c r="B18" s="53"/>
      <c r="C18" s="53"/>
      <c r="D18" s="53"/>
      <c r="E18" s="53"/>
      <c r="F18" s="53"/>
      <c r="G18" s="53"/>
      <c r="H18" s="53"/>
      <c r="I18" s="53"/>
      <c r="J18" s="53"/>
      <c r="K18" s="53"/>
      <c r="L18" s="53"/>
      <c r="M18" s="53"/>
    </row>
    <row r="19" spans="2:13" ht="15" customHeight="1" x14ac:dyDescent="0.2"/>
    <row r="20" spans="2:13" ht="15" customHeight="1" x14ac:dyDescent="0.25">
      <c r="B20" s="229" t="s">
        <v>293</v>
      </c>
      <c r="C20" s="230"/>
      <c r="D20" s="230"/>
      <c r="E20" s="230"/>
      <c r="F20" s="230"/>
      <c r="G20" s="230"/>
      <c r="H20" s="230"/>
      <c r="I20" s="230"/>
      <c r="J20" s="230"/>
    </row>
    <row r="21" spans="2:13" ht="15" customHeight="1" x14ac:dyDescent="0.25">
      <c r="B21" s="229" t="s">
        <v>294</v>
      </c>
      <c r="C21" s="230"/>
      <c r="D21" s="230"/>
      <c r="E21" s="230"/>
      <c r="F21" s="230"/>
      <c r="G21" s="230"/>
      <c r="H21" s="230"/>
      <c r="I21" s="230"/>
      <c r="J21" s="230"/>
      <c r="K21" s="230"/>
      <c r="L21" s="230"/>
      <c r="M21" s="230"/>
    </row>
    <row r="22" spans="2:13" ht="15" customHeight="1" x14ac:dyDescent="0.25">
      <c r="B22" s="229" t="s">
        <v>295</v>
      </c>
      <c r="C22" s="230"/>
      <c r="D22" s="230"/>
      <c r="E22" s="230"/>
      <c r="F22" s="230"/>
      <c r="G22" s="230"/>
      <c r="H22" s="230"/>
      <c r="I22" s="230"/>
      <c r="J22" s="230"/>
      <c r="K22" s="230"/>
      <c r="L22" s="230"/>
      <c r="M22" s="230"/>
    </row>
    <row r="23" spans="2:13" ht="15" customHeight="1" x14ac:dyDescent="0.25">
      <c r="B23" s="229" t="s">
        <v>296</v>
      </c>
      <c r="C23" s="230"/>
      <c r="D23" s="230"/>
      <c r="E23" s="230"/>
      <c r="F23" s="230"/>
      <c r="G23" s="230"/>
      <c r="H23" s="230"/>
      <c r="I23" s="230"/>
      <c r="J23" s="230"/>
      <c r="K23" s="230"/>
      <c r="L23" s="230"/>
      <c r="M23" s="230"/>
    </row>
    <row r="24" spans="2:13" ht="15" customHeight="1" x14ac:dyDescent="0.25">
      <c r="B24" s="229" t="s">
        <v>297</v>
      </c>
      <c r="C24" s="230"/>
      <c r="D24" s="230"/>
      <c r="E24" s="230"/>
      <c r="F24" s="230"/>
      <c r="G24" s="230"/>
      <c r="H24" s="230"/>
      <c r="I24" s="230"/>
      <c r="J24" s="230"/>
      <c r="K24" s="230"/>
      <c r="L24" s="230"/>
      <c r="M24" s="230"/>
    </row>
    <row r="25" spans="2:13" ht="15" customHeight="1" x14ac:dyDescent="0.25">
      <c r="B25" s="4" t="s">
        <v>299</v>
      </c>
    </row>
    <row r="26" spans="2:13" ht="15" customHeight="1" x14ac:dyDescent="0.2"/>
    <row r="27" spans="2:13" ht="15" customHeight="1" x14ac:dyDescent="0.2"/>
    <row r="28" spans="2:13" ht="15" customHeight="1" x14ac:dyDescent="0.2"/>
    <row r="29" spans="2:13" ht="15" customHeight="1" x14ac:dyDescent="0.2"/>
    <row r="30" spans="2:13" ht="15" customHeight="1" x14ac:dyDescent="0.2"/>
    <row r="31" spans="2:13" ht="15" customHeight="1" x14ac:dyDescent="0.2"/>
    <row r="32" spans="2: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7">
    <mergeCell ref="B23:M23"/>
    <mergeCell ref="B24:M24"/>
    <mergeCell ref="A1:D1"/>
    <mergeCell ref="A2:F2"/>
    <mergeCell ref="B20:J20"/>
    <mergeCell ref="B21:M21"/>
    <mergeCell ref="B22:M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
  <sheetViews>
    <sheetView showGridLines="0" zoomScale="80" zoomScaleNormal="80" workbookViewId="0">
      <pane xSplit="2" topLeftCell="D1" activePane="topRight" state="frozen"/>
      <selection sqref="A1:D1"/>
      <selection pane="topRight" sqref="A1:D1"/>
    </sheetView>
  </sheetViews>
  <sheetFormatPr defaultColWidth="13.7109375" defaultRowHeight="12.75" x14ac:dyDescent="0.2"/>
  <cols>
    <col min="1" max="1" width="1.28515625" customWidth="1"/>
    <col min="2" max="2" width="41.85546875" customWidth="1"/>
    <col min="3" max="3" width="1" customWidth="1"/>
    <col min="4" max="4" width="14.28515625" customWidth="1"/>
    <col min="5" max="5" width="1.28515625" customWidth="1"/>
    <col min="6" max="6" width="14.28515625" customWidth="1"/>
    <col min="7" max="7" width="1.28515625" customWidth="1"/>
    <col min="8" max="8" width="14.28515625" customWidth="1"/>
    <col min="9" max="9" width="1.28515625" customWidth="1"/>
    <col min="10" max="10" width="14.28515625" customWidth="1"/>
    <col min="11" max="11" width="1.28515625" customWidth="1"/>
    <col min="12" max="12" width="14.28515625" customWidth="1"/>
    <col min="13" max="13" width="1.28515625" customWidth="1"/>
    <col min="14" max="14" width="14.28515625" customWidth="1"/>
    <col min="15" max="15" width="1.28515625" customWidth="1"/>
    <col min="16" max="16" width="14.28515625" customWidth="1"/>
    <col min="17" max="17" width="1.28515625" customWidth="1"/>
    <col min="18" max="18" width="14.28515625" customWidth="1"/>
    <col min="19" max="19" width="1.28515625" customWidth="1"/>
    <col min="20" max="20" width="14.28515625" customWidth="1"/>
    <col min="21" max="21" width="1.28515625" customWidth="1"/>
    <col min="22" max="22" width="14.28515625" customWidth="1"/>
  </cols>
  <sheetData>
    <row r="1" spans="1:22" ht="16.7" customHeight="1" x14ac:dyDescent="0.25">
      <c r="A1" s="222" t="s">
        <v>20</v>
      </c>
      <c r="B1" s="222"/>
      <c r="C1" s="222"/>
      <c r="D1" s="222"/>
      <c r="E1" s="3"/>
      <c r="F1" s="3"/>
      <c r="G1" s="3"/>
      <c r="H1" s="3"/>
      <c r="I1" s="3"/>
      <c r="J1" s="3"/>
      <c r="K1" s="3"/>
      <c r="L1" s="3"/>
      <c r="M1" s="3"/>
      <c r="N1" s="3"/>
      <c r="O1" s="3"/>
      <c r="P1" s="3"/>
      <c r="Q1" s="3"/>
      <c r="R1" s="3"/>
      <c r="S1" s="3"/>
      <c r="T1" s="3"/>
      <c r="U1" s="3"/>
      <c r="V1" s="3"/>
    </row>
    <row r="2" spans="1:22" ht="16.7" customHeight="1" x14ac:dyDescent="0.25">
      <c r="A2" s="221" t="s">
        <v>3</v>
      </c>
      <c r="B2" s="221"/>
      <c r="C2" s="3"/>
      <c r="D2" s="3"/>
      <c r="E2" s="3"/>
      <c r="F2" s="3"/>
      <c r="G2" s="3"/>
      <c r="H2" s="3"/>
      <c r="I2" s="3"/>
      <c r="J2" s="3"/>
      <c r="K2" s="3"/>
      <c r="L2" s="3"/>
      <c r="M2" s="3"/>
      <c r="N2" s="3"/>
      <c r="O2" s="3"/>
      <c r="P2" s="3"/>
      <c r="Q2" s="3"/>
      <c r="R2" s="3"/>
      <c r="S2" s="3"/>
      <c r="T2" s="3"/>
      <c r="U2" s="3"/>
      <c r="V2" s="3"/>
    </row>
    <row r="3" spans="1:22" ht="16.7" customHeight="1" x14ac:dyDescent="0.25">
      <c r="A3" s="222" t="s">
        <v>21</v>
      </c>
      <c r="B3" s="222"/>
      <c r="C3" s="3"/>
      <c r="D3" s="3"/>
      <c r="E3" s="3"/>
      <c r="F3" s="3"/>
      <c r="G3" s="3"/>
      <c r="H3" s="3"/>
      <c r="I3" s="3"/>
      <c r="J3" s="3"/>
      <c r="K3" s="3"/>
      <c r="L3" s="3"/>
      <c r="M3" s="3"/>
      <c r="N3" s="3"/>
      <c r="O3" s="3"/>
      <c r="P3" s="3"/>
      <c r="Q3" s="3"/>
      <c r="R3" s="3"/>
      <c r="S3" s="3"/>
      <c r="T3" s="3"/>
      <c r="U3" s="3"/>
      <c r="V3" s="3"/>
    </row>
    <row r="4" spans="1:22" ht="16.7" customHeight="1" x14ac:dyDescent="0.25">
      <c r="A4" s="3"/>
      <c r="B4" s="3"/>
      <c r="C4" s="3"/>
      <c r="D4" s="3"/>
      <c r="E4" s="3"/>
      <c r="F4" s="3"/>
      <c r="G4" s="3"/>
      <c r="H4" s="3"/>
      <c r="I4" s="3"/>
      <c r="J4" s="3"/>
      <c r="K4" s="3"/>
      <c r="L4" s="3"/>
      <c r="M4" s="3"/>
      <c r="N4" s="3"/>
      <c r="O4" s="3"/>
      <c r="P4" s="3"/>
      <c r="Q4" s="3"/>
      <c r="R4" s="3"/>
      <c r="S4" s="3"/>
      <c r="T4" s="3"/>
      <c r="U4" s="3"/>
      <c r="V4" s="3"/>
    </row>
    <row r="5" spans="1:22" ht="35.25" customHeight="1" x14ac:dyDescent="0.25">
      <c r="A5" s="3"/>
      <c r="B5" s="8" t="s">
        <v>3</v>
      </c>
      <c r="C5" s="3"/>
      <c r="D5" s="9" t="s">
        <v>22</v>
      </c>
      <c r="E5" s="27"/>
      <c r="F5" s="9" t="s">
        <v>23</v>
      </c>
      <c r="G5" s="27"/>
      <c r="H5" s="10" t="s">
        <v>24</v>
      </c>
      <c r="I5" s="27"/>
      <c r="J5" s="10" t="s">
        <v>25</v>
      </c>
      <c r="K5" s="27"/>
      <c r="L5" s="10" t="s">
        <v>26</v>
      </c>
      <c r="M5" s="27"/>
      <c r="N5" s="9" t="s">
        <v>27</v>
      </c>
      <c r="O5" s="27"/>
      <c r="P5" s="10" t="s">
        <v>28</v>
      </c>
      <c r="Q5" s="27"/>
      <c r="R5" s="10" t="s">
        <v>29</v>
      </c>
      <c r="S5" s="27"/>
      <c r="T5" s="10" t="s">
        <v>30</v>
      </c>
      <c r="U5" s="27"/>
      <c r="V5" s="9" t="s">
        <v>31</v>
      </c>
    </row>
    <row r="6" spans="1:22" ht="16.7" customHeight="1" x14ac:dyDescent="0.25">
      <c r="A6" s="3"/>
      <c r="B6" s="3" t="s">
        <v>32</v>
      </c>
      <c r="C6" s="3"/>
      <c r="D6" s="11">
        <v>16633</v>
      </c>
      <c r="E6" s="3"/>
      <c r="F6" s="11">
        <v>17164</v>
      </c>
      <c r="G6" s="3"/>
      <c r="H6" s="11">
        <v>4415</v>
      </c>
      <c r="I6" s="3"/>
      <c r="J6" s="11">
        <v>4305</v>
      </c>
      <c r="K6" s="3"/>
      <c r="L6" s="11">
        <v>4589</v>
      </c>
      <c r="M6" s="3"/>
      <c r="N6" s="11">
        <v>17585</v>
      </c>
      <c r="O6" s="3"/>
      <c r="P6" s="11">
        <v>4484</v>
      </c>
      <c r="Q6" s="3"/>
      <c r="R6" s="11">
        <v>4576</v>
      </c>
      <c r="S6" s="3"/>
      <c r="T6" s="11">
        <v>4938</v>
      </c>
      <c r="U6" s="3"/>
      <c r="V6" s="11">
        <v>18341</v>
      </c>
    </row>
    <row r="7" spans="1:22" ht="16.7" customHeight="1" x14ac:dyDescent="0.25">
      <c r="A7" s="3"/>
      <c r="B7" s="12" t="s">
        <v>33</v>
      </c>
      <c r="C7" s="3"/>
      <c r="D7" s="13" t="s">
        <v>34</v>
      </c>
      <c r="E7" s="3"/>
      <c r="F7" s="14">
        <v>0.04</v>
      </c>
      <c r="G7" s="3"/>
      <c r="H7" s="13" t="s">
        <v>34</v>
      </c>
      <c r="I7" s="3"/>
      <c r="J7" s="13" t="s">
        <v>34</v>
      </c>
      <c r="K7" s="3"/>
      <c r="L7" s="13" t="s">
        <v>34</v>
      </c>
      <c r="M7" s="3"/>
      <c r="N7" s="14">
        <v>1.0244102323947801E-2</v>
      </c>
      <c r="O7" s="3"/>
      <c r="P7" s="14">
        <v>0.04</v>
      </c>
      <c r="Q7" s="3"/>
      <c r="R7" s="14">
        <v>0.1</v>
      </c>
      <c r="S7" s="3"/>
      <c r="T7" s="14">
        <v>0.12508171714970601</v>
      </c>
      <c r="U7" s="3"/>
      <c r="V7" s="14">
        <v>7.3244242251919306E-2</v>
      </c>
    </row>
    <row r="8" spans="1:22" ht="20.25" customHeight="1" x14ac:dyDescent="0.25">
      <c r="A8" s="3"/>
      <c r="B8" s="3" t="s">
        <v>35</v>
      </c>
      <c r="C8" s="3"/>
      <c r="D8" s="11">
        <v>2492</v>
      </c>
      <c r="E8" s="3"/>
      <c r="F8" s="11">
        <v>2981</v>
      </c>
      <c r="G8" s="3"/>
      <c r="H8" s="11">
        <v>812</v>
      </c>
      <c r="I8" s="3"/>
      <c r="J8" s="11">
        <v>779</v>
      </c>
      <c r="K8" s="3"/>
      <c r="L8" s="11">
        <v>827</v>
      </c>
      <c r="M8" s="3"/>
      <c r="N8" s="11">
        <v>3172</v>
      </c>
      <c r="O8" s="3"/>
      <c r="P8" s="11">
        <v>719</v>
      </c>
      <c r="Q8" s="3"/>
      <c r="R8" s="11">
        <v>700</v>
      </c>
      <c r="S8" s="3"/>
      <c r="T8" s="11">
        <v>844</v>
      </c>
      <c r="U8" s="3"/>
      <c r="V8" s="11">
        <v>2861</v>
      </c>
    </row>
    <row r="9" spans="1:22" ht="20.25" customHeight="1" x14ac:dyDescent="0.25">
      <c r="A9" s="3"/>
      <c r="B9" s="12" t="s">
        <v>36</v>
      </c>
      <c r="C9" s="3"/>
      <c r="D9" s="15">
        <v>0.15</v>
      </c>
      <c r="E9" s="26"/>
      <c r="F9" s="15">
        <v>0.17399999999999999</v>
      </c>
      <c r="G9" s="26"/>
      <c r="H9" s="15">
        <v>0.184</v>
      </c>
      <c r="I9" s="26"/>
      <c r="J9" s="15">
        <v>0.180952380952381</v>
      </c>
      <c r="K9" s="26"/>
      <c r="L9" s="15">
        <v>0.18</v>
      </c>
      <c r="M9" s="26"/>
      <c r="N9" s="15">
        <v>0.18</v>
      </c>
      <c r="O9" s="26"/>
      <c r="P9" s="15">
        <v>0.16</v>
      </c>
      <c r="Q9" s="26"/>
      <c r="R9" s="15">
        <v>0.152972027972028</v>
      </c>
      <c r="S9" s="26"/>
      <c r="T9" s="15">
        <v>0.17100000000000001</v>
      </c>
      <c r="U9" s="26"/>
      <c r="V9" s="15">
        <v>0.156</v>
      </c>
    </row>
    <row r="10" spans="1:22" ht="16.7" customHeight="1" x14ac:dyDescent="0.25">
      <c r="A10" s="3"/>
      <c r="B10" s="3" t="s">
        <v>37</v>
      </c>
      <c r="C10" s="3"/>
      <c r="D10" s="11">
        <v>1900</v>
      </c>
      <c r="E10" s="16"/>
      <c r="F10" s="11">
        <v>2463</v>
      </c>
      <c r="G10" s="16"/>
      <c r="H10" s="16" t="s">
        <v>34</v>
      </c>
      <c r="I10" s="16"/>
      <c r="J10" s="16" t="s">
        <v>34</v>
      </c>
      <c r="K10" s="16"/>
      <c r="L10" s="11">
        <v>551</v>
      </c>
      <c r="M10" s="16"/>
      <c r="N10" s="11">
        <v>2827</v>
      </c>
      <c r="O10" s="16"/>
      <c r="P10" s="16" t="s">
        <v>34</v>
      </c>
      <c r="Q10" s="16"/>
      <c r="R10" s="16" t="s">
        <v>34</v>
      </c>
      <c r="S10" s="16"/>
      <c r="T10" s="11">
        <v>987</v>
      </c>
      <c r="U10" s="16"/>
      <c r="V10" s="11">
        <v>1828</v>
      </c>
    </row>
    <row r="11" spans="1:22" ht="8.25" customHeight="1" x14ac:dyDescent="0.25">
      <c r="A11" s="3"/>
      <c r="B11" s="3"/>
      <c r="C11" s="3"/>
      <c r="D11" s="3"/>
      <c r="E11" s="3"/>
      <c r="F11" s="3"/>
      <c r="G11" s="3"/>
      <c r="H11" s="3"/>
      <c r="I11" s="3"/>
      <c r="J11" s="3"/>
      <c r="K11" s="3"/>
      <c r="L11" s="3"/>
      <c r="M11" s="3"/>
      <c r="N11" s="3"/>
      <c r="O11" s="3"/>
      <c r="P11" s="3"/>
      <c r="Q11" s="3"/>
      <c r="R11" s="3"/>
      <c r="S11" s="3"/>
      <c r="T11" s="3"/>
      <c r="U11" s="3"/>
      <c r="V11" s="3"/>
    </row>
    <row r="12" spans="1:22" ht="16.7" customHeight="1" x14ac:dyDescent="0.25">
      <c r="A12" s="3"/>
      <c r="B12" s="2" t="s">
        <v>38</v>
      </c>
      <c r="C12" s="3"/>
      <c r="D12" s="3"/>
      <c r="E12" s="3"/>
      <c r="F12" s="3"/>
      <c r="G12" s="3"/>
      <c r="H12" s="3"/>
      <c r="I12" s="3"/>
      <c r="J12" s="3"/>
      <c r="K12" s="3"/>
      <c r="L12" s="3"/>
      <c r="M12" s="3"/>
      <c r="N12" s="3"/>
      <c r="O12" s="3"/>
      <c r="P12" s="3"/>
      <c r="Q12" s="3"/>
      <c r="R12" s="3"/>
      <c r="S12" s="3"/>
      <c r="T12" s="3"/>
      <c r="U12" s="3"/>
      <c r="V12" s="3"/>
    </row>
    <row r="13" spans="1:22" ht="16.7" customHeight="1" x14ac:dyDescent="0.25">
      <c r="A13" s="3"/>
      <c r="B13" s="17" t="s">
        <v>39</v>
      </c>
      <c r="C13" s="3"/>
      <c r="D13" s="3"/>
      <c r="E13" s="3"/>
      <c r="F13" s="3"/>
      <c r="G13" s="3"/>
      <c r="H13" s="3"/>
      <c r="I13" s="3"/>
      <c r="J13" s="3"/>
      <c r="K13" s="3"/>
      <c r="L13" s="3"/>
      <c r="M13" s="3"/>
      <c r="N13" s="3"/>
      <c r="O13" s="3"/>
      <c r="P13" s="3"/>
      <c r="Q13" s="3"/>
      <c r="R13" s="3"/>
      <c r="S13" s="3"/>
      <c r="T13" s="3"/>
      <c r="U13" s="3"/>
      <c r="V13" s="3"/>
    </row>
    <row r="14" spans="1:22" ht="16.7" customHeight="1" x14ac:dyDescent="0.25">
      <c r="A14" s="3"/>
      <c r="B14" s="18" t="s">
        <v>40</v>
      </c>
      <c r="C14" s="3"/>
      <c r="D14" s="11">
        <v>9096</v>
      </c>
      <c r="E14" s="3"/>
      <c r="F14" s="11">
        <v>8959</v>
      </c>
      <c r="G14" s="3"/>
      <c r="H14" s="11">
        <v>2373</v>
      </c>
      <c r="I14" s="3"/>
      <c r="J14" s="11">
        <v>2351</v>
      </c>
      <c r="K14" s="3"/>
      <c r="L14" s="11">
        <v>2437</v>
      </c>
      <c r="M14" s="3"/>
      <c r="N14" s="11">
        <v>9433</v>
      </c>
      <c r="O14" s="3"/>
      <c r="P14" s="11">
        <v>2449</v>
      </c>
      <c r="Q14" s="3"/>
      <c r="R14" s="11">
        <v>2516</v>
      </c>
      <c r="S14" s="3"/>
      <c r="T14" s="11">
        <v>2709</v>
      </c>
      <c r="U14" s="3"/>
      <c r="V14" s="11">
        <v>9985</v>
      </c>
    </row>
    <row r="15" spans="1:22" ht="16.7" customHeight="1" x14ac:dyDescent="0.25">
      <c r="A15" s="3"/>
      <c r="B15" s="19" t="s">
        <v>33</v>
      </c>
      <c r="C15" s="3"/>
      <c r="D15" s="13" t="s">
        <v>34</v>
      </c>
      <c r="E15" s="3"/>
      <c r="F15" s="14">
        <v>-0.01</v>
      </c>
      <c r="G15" s="3"/>
      <c r="H15" s="13" t="s">
        <v>34</v>
      </c>
      <c r="I15" s="3"/>
      <c r="J15" s="13" t="s">
        <v>34</v>
      </c>
      <c r="K15" s="3"/>
      <c r="L15" s="13" t="s">
        <v>34</v>
      </c>
      <c r="M15" s="3"/>
      <c r="N15" s="14">
        <v>3.4713695724969303E-2</v>
      </c>
      <c r="O15" s="3"/>
      <c r="P15" s="14">
        <v>7.0000000000000007E-2</v>
      </c>
      <c r="Q15" s="3"/>
      <c r="R15" s="14">
        <v>0.12</v>
      </c>
      <c r="S15" s="3"/>
      <c r="T15" s="14">
        <v>0.17644645055395999</v>
      </c>
      <c r="U15" s="3"/>
      <c r="V15" s="14">
        <v>0.102300434644334</v>
      </c>
    </row>
    <row r="16" spans="1:22" ht="16.7" customHeight="1" x14ac:dyDescent="0.25">
      <c r="A16" s="3"/>
      <c r="B16" s="18" t="s">
        <v>12</v>
      </c>
      <c r="C16" s="3"/>
      <c r="D16" s="11">
        <v>934</v>
      </c>
      <c r="E16" s="3"/>
      <c r="F16" s="11">
        <v>1182</v>
      </c>
      <c r="G16" s="3"/>
      <c r="H16" s="11">
        <v>316</v>
      </c>
      <c r="I16" s="3"/>
      <c r="J16" s="11">
        <v>325</v>
      </c>
      <c r="K16" s="3"/>
      <c r="L16" s="11">
        <v>317</v>
      </c>
      <c r="M16" s="3"/>
      <c r="N16" s="11">
        <v>1240</v>
      </c>
      <c r="O16" s="3"/>
      <c r="P16" s="11">
        <v>306</v>
      </c>
      <c r="Q16" s="3"/>
      <c r="R16" s="11">
        <v>267</v>
      </c>
      <c r="S16" s="3"/>
      <c r="T16" s="11">
        <v>321</v>
      </c>
      <c r="U16" s="3"/>
      <c r="V16" s="11">
        <v>1100</v>
      </c>
    </row>
    <row r="17" spans="1:22" ht="16.7" customHeight="1" x14ac:dyDescent="0.25">
      <c r="A17" s="3"/>
      <c r="B17" s="19" t="s">
        <v>41</v>
      </c>
      <c r="C17" s="3"/>
      <c r="D17" s="15">
        <v>0.102682497801231</v>
      </c>
      <c r="E17" s="26"/>
      <c r="F17" s="15">
        <v>0.131934367674964</v>
      </c>
      <c r="G17" s="26"/>
      <c r="H17" s="15">
        <v>0.13300000000000001</v>
      </c>
      <c r="I17" s="26"/>
      <c r="J17" s="15">
        <v>0.138239047213951</v>
      </c>
      <c r="K17" s="26"/>
      <c r="L17" s="15">
        <v>0.13007796471071001</v>
      </c>
      <c r="M17" s="26"/>
      <c r="N17" s="15">
        <v>0.13145340824764101</v>
      </c>
      <c r="O17" s="26"/>
      <c r="P17" s="15">
        <v>0.125</v>
      </c>
      <c r="Q17" s="26"/>
      <c r="R17" s="15">
        <v>0.106120826709062</v>
      </c>
      <c r="S17" s="26"/>
      <c r="T17" s="15">
        <v>0.11849390919158399</v>
      </c>
      <c r="U17" s="26"/>
      <c r="V17" s="15">
        <v>0.11016524787180799</v>
      </c>
    </row>
    <row r="18" spans="1:22" ht="8.25" customHeight="1" x14ac:dyDescent="0.25">
      <c r="A18" s="3"/>
      <c r="B18" s="19"/>
      <c r="C18" s="3"/>
      <c r="D18" s="3"/>
      <c r="E18" s="3"/>
      <c r="F18" s="3"/>
      <c r="G18" s="3"/>
      <c r="H18" s="3"/>
      <c r="I18" s="3"/>
      <c r="J18" s="3"/>
      <c r="K18" s="3"/>
      <c r="L18" s="3"/>
      <c r="M18" s="3"/>
      <c r="N18" s="3"/>
      <c r="O18" s="3"/>
      <c r="P18" s="3"/>
      <c r="Q18" s="3"/>
      <c r="R18" s="3"/>
      <c r="S18" s="3"/>
      <c r="T18" s="3"/>
      <c r="U18" s="3"/>
      <c r="V18" s="3"/>
    </row>
    <row r="19" spans="1:22" ht="16.7" customHeight="1" x14ac:dyDescent="0.25">
      <c r="A19" s="3"/>
      <c r="B19" s="17" t="s">
        <v>42</v>
      </c>
      <c r="C19" s="3"/>
      <c r="D19" s="3"/>
      <c r="E19" s="3"/>
      <c r="F19" s="3"/>
      <c r="G19" s="3"/>
      <c r="H19" s="3"/>
      <c r="I19" s="3"/>
      <c r="J19" s="3"/>
      <c r="K19" s="3"/>
      <c r="L19" s="3"/>
      <c r="M19" s="3"/>
      <c r="N19" s="3"/>
      <c r="O19" s="3"/>
      <c r="P19" s="3"/>
      <c r="Q19" s="3"/>
      <c r="R19" s="3"/>
      <c r="S19" s="3"/>
      <c r="T19" s="3"/>
      <c r="U19" s="3"/>
      <c r="V19" s="3"/>
    </row>
    <row r="20" spans="1:22" ht="16.7" customHeight="1" x14ac:dyDescent="0.25">
      <c r="A20" s="3"/>
      <c r="B20" s="18" t="s">
        <v>40</v>
      </c>
      <c r="C20" s="3"/>
      <c r="D20" s="11">
        <v>2783</v>
      </c>
      <c r="E20" s="3"/>
      <c r="F20" s="11">
        <v>2703</v>
      </c>
      <c r="G20" s="3"/>
      <c r="H20" s="11">
        <v>778</v>
      </c>
      <c r="I20" s="3"/>
      <c r="J20" s="11">
        <v>735</v>
      </c>
      <c r="K20" s="3"/>
      <c r="L20" s="11">
        <v>898</v>
      </c>
      <c r="M20" s="3"/>
      <c r="N20" s="11">
        <v>3172</v>
      </c>
      <c r="O20" s="3"/>
      <c r="P20" s="11">
        <v>828</v>
      </c>
      <c r="Q20" s="3"/>
      <c r="R20" s="11">
        <v>823</v>
      </c>
      <c r="S20" s="3"/>
      <c r="T20" s="20">
        <v>956</v>
      </c>
      <c r="U20" s="3"/>
      <c r="V20" s="11">
        <v>3422</v>
      </c>
    </row>
    <row r="21" spans="1:22" ht="16.7" customHeight="1" x14ac:dyDescent="0.25">
      <c r="A21" s="3"/>
      <c r="B21" s="19" t="s">
        <v>33</v>
      </c>
      <c r="C21" s="3"/>
      <c r="D21" s="13" t="s">
        <v>34</v>
      </c>
      <c r="E21" s="3"/>
      <c r="F21" s="14">
        <v>-0.03</v>
      </c>
      <c r="G21" s="3"/>
      <c r="H21" s="13" t="s">
        <v>34</v>
      </c>
      <c r="I21" s="3"/>
      <c r="J21" s="13" t="s">
        <v>34</v>
      </c>
      <c r="K21" s="3"/>
      <c r="L21" s="13" t="s">
        <v>34</v>
      </c>
      <c r="M21" s="3"/>
      <c r="N21" s="14">
        <v>0.15279319274879799</v>
      </c>
      <c r="O21" s="3"/>
      <c r="P21" s="14">
        <v>0.05</v>
      </c>
      <c r="Q21" s="3"/>
      <c r="R21" s="14">
        <v>0.11</v>
      </c>
      <c r="S21" s="3"/>
      <c r="T21" s="14">
        <v>6.9042316258351902E-2</v>
      </c>
      <c r="U21" s="3"/>
      <c r="V21" s="14">
        <v>6.14754098360656E-2</v>
      </c>
    </row>
    <row r="22" spans="1:22" ht="16.7" customHeight="1" x14ac:dyDescent="0.25">
      <c r="A22" s="3"/>
      <c r="B22" s="18" t="s">
        <v>12</v>
      </c>
      <c r="C22" s="3"/>
      <c r="D22" s="11">
        <v>652</v>
      </c>
      <c r="E22" s="3"/>
      <c r="F22" s="11">
        <v>640</v>
      </c>
      <c r="G22" s="3"/>
      <c r="H22" s="11">
        <v>210</v>
      </c>
      <c r="I22" s="3"/>
      <c r="J22" s="11">
        <v>190</v>
      </c>
      <c r="K22" s="3"/>
      <c r="L22" s="11">
        <v>278</v>
      </c>
      <c r="M22" s="3"/>
      <c r="N22" s="11">
        <v>885</v>
      </c>
      <c r="O22" s="3"/>
      <c r="P22" s="11">
        <v>220</v>
      </c>
      <c r="Q22" s="3"/>
      <c r="R22" s="11">
        <v>211</v>
      </c>
      <c r="S22" s="3"/>
      <c r="T22" s="11">
        <v>285</v>
      </c>
      <c r="U22" s="3"/>
      <c r="V22" s="11">
        <v>908</v>
      </c>
    </row>
    <row r="23" spans="1:22" ht="16.7" customHeight="1" x14ac:dyDescent="0.25">
      <c r="A23" s="3"/>
      <c r="B23" s="19" t="s">
        <v>41</v>
      </c>
      <c r="C23" s="3"/>
      <c r="D23" s="15">
        <v>0.23427955443765699</v>
      </c>
      <c r="E23" s="26"/>
      <c r="F23" s="15">
        <v>0.236773954864965</v>
      </c>
      <c r="G23" s="26"/>
      <c r="H23" s="15">
        <v>0.27</v>
      </c>
      <c r="I23" s="26"/>
      <c r="J23" s="15">
        <v>0.25850340136054401</v>
      </c>
      <c r="K23" s="26"/>
      <c r="L23" s="15">
        <v>0.30957683741648101</v>
      </c>
      <c r="M23" s="26"/>
      <c r="N23" s="15">
        <v>0.27900378310214402</v>
      </c>
      <c r="O23" s="26"/>
      <c r="P23" s="15">
        <v>0.26600000000000001</v>
      </c>
      <c r="Q23" s="26"/>
      <c r="R23" s="15">
        <v>0.25637910085054699</v>
      </c>
      <c r="S23" s="26"/>
      <c r="T23" s="15">
        <v>0.29811715481171502</v>
      </c>
      <c r="U23" s="26"/>
      <c r="V23" s="15">
        <v>0.26534190531852703</v>
      </c>
    </row>
    <row r="24" spans="1:22" ht="8.25" customHeight="1" x14ac:dyDescent="0.25">
      <c r="A24" s="3"/>
      <c r="B24" s="19"/>
      <c r="C24" s="3"/>
      <c r="D24" s="3"/>
      <c r="E24" s="3"/>
      <c r="F24" s="3"/>
      <c r="G24" s="3"/>
      <c r="H24" s="3"/>
      <c r="I24" s="3"/>
      <c r="J24" s="3"/>
      <c r="K24" s="3"/>
      <c r="L24" s="3"/>
      <c r="M24" s="3"/>
      <c r="N24" s="3"/>
      <c r="O24" s="3"/>
      <c r="P24" s="3"/>
      <c r="Q24" s="3"/>
      <c r="R24" s="3"/>
      <c r="S24" s="3"/>
      <c r="T24" s="3"/>
      <c r="U24" s="3"/>
      <c r="V24" s="3"/>
    </row>
    <row r="25" spans="1:22" ht="16.7" customHeight="1" x14ac:dyDescent="0.25">
      <c r="A25" s="3"/>
      <c r="B25" s="17" t="s">
        <v>43</v>
      </c>
      <c r="C25" s="3"/>
      <c r="D25" s="3"/>
      <c r="E25" s="3"/>
      <c r="F25" s="3"/>
      <c r="G25" s="3"/>
      <c r="H25" s="3"/>
      <c r="I25" s="3"/>
      <c r="J25" s="3"/>
      <c r="K25" s="3"/>
      <c r="L25" s="3"/>
      <c r="M25" s="3"/>
      <c r="N25" s="3"/>
      <c r="O25" s="3"/>
      <c r="P25" s="3"/>
      <c r="Q25" s="3"/>
      <c r="R25" s="3"/>
      <c r="S25" s="3"/>
      <c r="T25" s="3"/>
      <c r="U25" s="3"/>
      <c r="V25" s="3"/>
    </row>
    <row r="26" spans="1:22" ht="16.7" customHeight="1" x14ac:dyDescent="0.25">
      <c r="A26" s="3"/>
      <c r="B26" s="18" t="s">
        <v>40</v>
      </c>
      <c r="C26" s="3"/>
      <c r="D26" s="11">
        <v>2723</v>
      </c>
      <c r="E26" s="3"/>
      <c r="F26" s="11">
        <v>3675</v>
      </c>
      <c r="G26" s="3"/>
      <c r="H26" s="11">
        <v>726</v>
      </c>
      <c r="I26" s="3"/>
      <c r="J26" s="11">
        <v>708</v>
      </c>
      <c r="K26" s="3"/>
      <c r="L26" s="11">
        <v>735</v>
      </c>
      <c r="M26" s="3"/>
      <c r="N26" s="11">
        <v>2915</v>
      </c>
      <c r="O26" s="3"/>
      <c r="P26" s="11">
        <v>713</v>
      </c>
      <c r="Q26" s="3"/>
      <c r="R26" s="11">
        <v>701</v>
      </c>
      <c r="S26" s="3"/>
      <c r="T26" s="11">
        <v>786</v>
      </c>
      <c r="U26" s="3"/>
      <c r="V26" s="11">
        <v>2916</v>
      </c>
    </row>
    <row r="27" spans="1:22" ht="16.7" customHeight="1" x14ac:dyDescent="0.25">
      <c r="A27" s="3"/>
      <c r="B27" s="19" t="s">
        <v>33</v>
      </c>
      <c r="C27" s="3"/>
      <c r="D27" s="13" t="s">
        <v>34</v>
      </c>
      <c r="E27" s="3"/>
      <c r="F27" s="14">
        <v>0.35</v>
      </c>
      <c r="G27" s="3"/>
      <c r="H27" s="13" t="s">
        <v>34</v>
      </c>
      <c r="I27" s="3"/>
      <c r="J27" s="13" t="s">
        <v>34</v>
      </c>
      <c r="K27" s="3"/>
      <c r="L27" s="13" t="s">
        <v>34</v>
      </c>
      <c r="M27" s="3"/>
      <c r="N27" s="14">
        <v>-0.21551020408163299</v>
      </c>
      <c r="O27" s="3"/>
      <c r="P27" s="14">
        <v>0</v>
      </c>
      <c r="Q27" s="3"/>
      <c r="R27" s="14">
        <v>0.02</v>
      </c>
      <c r="S27" s="3"/>
      <c r="T27" s="14">
        <v>0.103401360544218</v>
      </c>
      <c r="U27" s="3"/>
      <c r="V27" s="14">
        <v>2.53859348198971E-2</v>
      </c>
    </row>
    <row r="28" spans="1:22" ht="16.7" customHeight="1" x14ac:dyDescent="0.25">
      <c r="A28" s="3"/>
      <c r="B28" s="18" t="s">
        <v>12</v>
      </c>
      <c r="C28" s="3"/>
      <c r="D28" s="11">
        <v>263</v>
      </c>
      <c r="E28" s="3"/>
      <c r="F28" s="11">
        <v>698</v>
      </c>
      <c r="G28" s="3"/>
      <c r="H28" s="11">
        <v>84</v>
      </c>
      <c r="I28" s="3"/>
      <c r="J28" s="11">
        <v>84</v>
      </c>
      <c r="K28" s="3"/>
      <c r="L28" s="11">
        <v>91</v>
      </c>
      <c r="M28" s="3"/>
      <c r="N28" s="11">
        <v>356</v>
      </c>
      <c r="O28" s="3"/>
      <c r="P28" s="11">
        <v>81</v>
      </c>
      <c r="Q28" s="3"/>
      <c r="R28" s="11">
        <v>65</v>
      </c>
      <c r="S28" s="3"/>
      <c r="T28" s="11">
        <v>130</v>
      </c>
      <c r="U28" s="3"/>
      <c r="V28" s="11">
        <v>341</v>
      </c>
    </row>
    <row r="29" spans="1:22" ht="16.7" customHeight="1" x14ac:dyDescent="0.25">
      <c r="A29" s="3"/>
      <c r="B29" s="19" t="s">
        <v>41</v>
      </c>
      <c r="C29" s="3"/>
      <c r="D29" s="15">
        <v>9.6584649283878096E-2</v>
      </c>
      <c r="E29" s="26"/>
      <c r="F29" s="15">
        <v>0.189931972789116</v>
      </c>
      <c r="G29" s="26"/>
      <c r="H29" s="15">
        <v>0.11600000000000001</v>
      </c>
      <c r="I29" s="26"/>
      <c r="J29" s="15">
        <v>0.11864406779661001</v>
      </c>
      <c r="K29" s="26"/>
      <c r="L29" s="15">
        <v>0.12380952380952399</v>
      </c>
      <c r="M29" s="26"/>
      <c r="N29" s="15">
        <v>0.12212692967409899</v>
      </c>
      <c r="O29" s="26"/>
      <c r="P29" s="15">
        <v>0.114</v>
      </c>
      <c r="Q29" s="26"/>
      <c r="R29" s="15">
        <v>9.2724679029957194E-2</v>
      </c>
      <c r="S29" s="26"/>
      <c r="T29" s="15">
        <v>0.165394402035623</v>
      </c>
      <c r="U29" s="26"/>
      <c r="V29" s="15">
        <v>0.11694101508916301</v>
      </c>
    </row>
    <row r="30" spans="1:22" ht="8.25" customHeight="1" x14ac:dyDescent="0.25">
      <c r="A30" s="3"/>
      <c r="B30" s="19"/>
      <c r="C30" s="3"/>
      <c r="D30" s="3"/>
      <c r="E30" s="3"/>
      <c r="F30" s="3"/>
      <c r="G30" s="3"/>
      <c r="H30" s="3"/>
      <c r="I30" s="3"/>
      <c r="J30" s="3"/>
      <c r="K30" s="3"/>
      <c r="L30" s="3"/>
      <c r="M30" s="3"/>
      <c r="N30" s="3"/>
      <c r="O30" s="3"/>
      <c r="P30" s="3"/>
      <c r="Q30" s="3"/>
      <c r="R30" s="3"/>
      <c r="S30" s="3"/>
      <c r="T30" s="3"/>
      <c r="U30" s="3"/>
      <c r="V30" s="3"/>
    </row>
    <row r="31" spans="1:22" ht="16.7" customHeight="1" x14ac:dyDescent="0.25">
      <c r="A31" s="3"/>
      <c r="B31" s="17" t="s">
        <v>44</v>
      </c>
      <c r="C31" s="3"/>
      <c r="D31" s="3"/>
      <c r="E31" s="3"/>
      <c r="F31" s="3"/>
      <c r="G31" s="3"/>
      <c r="H31" s="3"/>
      <c r="I31" s="3"/>
      <c r="J31" s="3"/>
      <c r="K31" s="3"/>
      <c r="L31" s="3"/>
      <c r="M31" s="3"/>
      <c r="N31" s="3"/>
      <c r="O31" s="3"/>
      <c r="P31" s="3"/>
      <c r="Q31" s="3"/>
      <c r="R31" s="3"/>
      <c r="S31" s="3"/>
      <c r="T31" s="3"/>
      <c r="U31" s="3"/>
      <c r="V31" s="3"/>
    </row>
    <row r="32" spans="1:22" ht="16.7" customHeight="1" x14ac:dyDescent="0.25">
      <c r="A32" s="3"/>
      <c r="B32" s="18" t="s">
        <v>40</v>
      </c>
      <c r="C32" s="3"/>
      <c r="D32" s="11">
        <v>1993</v>
      </c>
      <c r="E32" s="3"/>
      <c r="F32" s="11">
        <v>1780</v>
      </c>
      <c r="G32" s="3"/>
      <c r="H32" s="11">
        <v>535</v>
      </c>
      <c r="I32" s="3"/>
      <c r="J32" s="11">
        <v>504</v>
      </c>
      <c r="K32" s="3"/>
      <c r="L32" s="11">
        <v>500</v>
      </c>
      <c r="M32" s="3"/>
      <c r="N32" s="11">
        <v>2018</v>
      </c>
      <c r="O32" s="3"/>
      <c r="P32" s="11">
        <v>478</v>
      </c>
      <c r="Q32" s="3"/>
      <c r="R32" s="11">
        <v>522</v>
      </c>
      <c r="S32" s="3"/>
      <c r="T32" s="21">
        <v>473</v>
      </c>
      <c r="U32" s="3"/>
      <c r="V32" s="11">
        <v>1958</v>
      </c>
    </row>
    <row r="33" spans="1:22" ht="16.7" customHeight="1" x14ac:dyDescent="0.25">
      <c r="A33" s="3"/>
      <c r="B33" s="19" t="s">
        <v>33</v>
      </c>
      <c r="C33" s="3"/>
      <c r="D33" s="13" t="s">
        <v>34</v>
      </c>
      <c r="E33" s="3"/>
      <c r="F33" s="14">
        <v>-0.1</v>
      </c>
      <c r="G33" s="3"/>
      <c r="H33" s="13" t="s">
        <v>34</v>
      </c>
      <c r="I33" s="3"/>
      <c r="J33" s="13" t="s">
        <v>34</v>
      </c>
      <c r="K33" s="3"/>
      <c r="L33" s="13" t="s">
        <v>34</v>
      </c>
      <c r="M33" s="3"/>
      <c r="N33" s="14">
        <v>0.145379635079459</v>
      </c>
      <c r="O33" s="3"/>
      <c r="P33" s="14">
        <v>-7.0000000000000007E-2</v>
      </c>
      <c r="Q33" s="3"/>
      <c r="R33" s="14">
        <v>0.1</v>
      </c>
      <c r="S33" s="3"/>
      <c r="T33" s="14">
        <v>0.02</v>
      </c>
      <c r="U33" s="3"/>
      <c r="V33" s="14">
        <v>1.88305252725471E-2</v>
      </c>
    </row>
    <row r="34" spans="1:22" ht="16.7" customHeight="1" x14ac:dyDescent="0.25">
      <c r="A34" s="3"/>
      <c r="B34" s="18" t="s">
        <v>12</v>
      </c>
      <c r="C34" s="3"/>
      <c r="D34" s="11">
        <v>695</v>
      </c>
      <c r="E34" s="3"/>
      <c r="F34" s="11">
        <v>504</v>
      </c>
      <c r="G34" s="3"/>
      <c r="H34" s="11">
        <v>205</v>
      </c>
      <c r="I34" s="3"/>
      <c r="J34" s="11">
        <v>182</v>
      </c>
      <c r="K34" s="3"/>
      <c r="L34" s="11">
        <v>139</v>
      </c>
      <c r="M34" s="3"/>
      <c r="N34" s="11">
        <v>693</v>
      </c>
      <c r="O34" s="3"/>
      <c r="P34" s="11">
        <v>115</v>
      </c>
      <c r="Q34" s="3"/>
      <c r="R34" s="11">
        <v>159</v>
      </c>
      <c r="S34" s="3"/>
      <c r="T34" s="11">
        <v>109</v>
      </c>
      <c r="U34" s="3"/>
      <c r="V34" s="11">
        <v>520</v>
      </c>
    </row>
    <row r="35" spans="1:22" ht="16.7" customHeight="1" x14ac:dyDescent="0.25">
      <c r="A35" s="3"/>
      <c r="B35" s="19" t="s">
        <v>41</v>
      </c>
      <c r="C35" s="3"/>
      <c r="D35" s="15">
        <v>0.34899999999999998</v>
      </c>
      <c r="E35" s="26"/>
      <c r="F35" s="15">
        <v>0.28314606741573001</v>
      </c>
      <c r="G35" s="26"/>
      <c r="H35" s="15">
        <v>0.38400000000000001</v>
      </c>
      <c r="I35" s="26"/>
      <c r="J35" s="15">
        <v>0.36111111111111099</v>
      </c>
      <c r="K35" s="26"/>
      <c r="L35" s="15">
        <v>0.27800000000000002</v>
      </c>
      <c r="M35" s="26"/>
      <c r="N35" s="15">
        <v>0.34340931615460901</v>
      </c>
      <c r="O35" s="26"/>
      <c r="P35" s="15">
        <v>0.24099999999999999</v>
      </c>
      <c r="Q35" s="26"/>
      <c r="R35" s="15">
        <v>0.30459770114942503</v>
      </c>
      <c r="S35" s="26"/>
      <c r="T35" s="15">
        <v>0.230443974630021</v>
      </c>
      <c r="U35" s="26"/>
      <c r="V35" s="15">
        <v>0.26557711950970397</v>
      </c>
    </row>
    <row r="36" spans="1:22" s="191" customFormat="1" ht="8.25" customHeight="1" x14ac:dyDescent="0.25">
      <c r="A36" s="190"/>
      <c r="B36" s="19"/>
      <c r="C36" s="190"/>
      <c r="D36" s="190"/>
      <c r="E36" s="190"/>
      <c r="F36" s="190"/>
      <c r="G36" s="190"/>
      <c r="H36" s="190"/>
      <c r="I36" s="190"/>
      <c r="J36" s="190"/>
      <c r="K36" s="190"/>
      <c r="L36" s="190"/>
      <c r="M36" s="190"/>
      <c r="N36" s="190"/>
      <c r="O36" s="190"/>
      <c r="P36" s="190"/>
      <c r="Q36" s="190"/>
      <c r="R36" s="190"/>
      <c r="S36" s="190"/>
      <c r="T36" s="190"/>
      <c r="U36" s="190"/>
      <c r="V36" s="190"/>
    </row>
    <row r="37" spans="1:22" s="191" customFormat="1" ht="16.7" customHeight="1" x14ac:dyDescent="0.25">
      <c r="A37" s="190"/>
      <c r="B37" s="2" t="s">
        <v>310</v>
      </c>
      <c r="C37" s="190"/>
      <c r="D37" s="15"/>
      <c r="E37" s="26"/>
      <c r="F37" s="15"/>
      <c r="G37" s="26"/>
      <c r="H37" s="15"/>
      <c r="I37" s="26"/>
      <c r="J37" s="15"/>
      <c r="K37" s="26"/>
      <c r="L37" s="15"/>
      <c r="M37" s="26"/>
      <c r="N37" s="15"/>
      <c r="O37" s="26"/>
      <c r="P37" s="15"/>
      <c r="Q37" s="26"/>
      <c r="R37" s="15"/>
      <c r="S37" s="26"/>
      <c r="T37" s="15"/>
      <c r="U37" s="26"/>
      <c r="V37" s="15"/>
    </row>
    <row r="38" spans="1:22" s="191" customFormat="1" ht="16.7" customHeight="1" x14ac:dyDescent="0.25">
      <c r="A38" s="190"/>
      <c r="B38" s="17" t="s">
        <v>311</v>
      </c>
      <c r="C38" s="190"/>
      <c r="D38" s="214">
        <v>7409</v>
      </c>
      <c r="E38" s="189"/>
      <c r="F38" s="214">
        <v>7436</v>
      </c>
      <c r="G38" s="214"/>
      <c r="H38" s="214">
        <v>1844</v>
      </c>
      <c r="I38" s="214"/>
      <c r="J38" s="214">
        <v>1839</v>
      </c>
      <c r="K38" s="214"/>
      <c r="L38" s="217" t="s">
        <v>34</v>
      </c>
      <c r="M38" s="214"/>
      <c r="N38" s="214">
        <v>7373</v>
      </c>
      <c r="O38" s="214"/>
      <c r="P38" s="214">
        <v>2027</v>
      </c>
      <c r="Q38" s="214"/>
      <c r="R38" s="214">
        <v>2034</v>
      </c>
      <c r="S38" s="214"/>
      <c r="T38" s="217" t="s">
        <v>34</v>
      </c>
      <c r="U38" s="214"/>
      <c r="V38" s="214">
        <v>8130</v>
      </c>
    </row>
    <row r="39" spans="1:22" s="191" customFormat="1" ht="16.7" customHeight="1" x14ac:dyDescent="0.25">
      <c r="A39" s="190"/>
      <c r="B39" s="19" t="s">
        <v>312</v>
      </c>
      <c r="C39" s="190"/>
      <c r="D39" s="13" t="s">
        <v>34</v>
      </c>
      <c r="E39" s="26"/>
      <c r="F39" s="218">
        <v>0</v>
      </c>
      <c r="G39" s="26"/>
      <c r="H39" s="13" t="s">
        <v>34</v>
      </c>
      <c r="I39" s="26"/>
      <c r="J39" s="13" t="s">
        <v>34</v>
      </c>
      <c r="K39" s="26"/>
      <c r="L39" s="13" t="s">
        <v>34</v>
      </c>
      <c r="M39" s="26"/>
      <c r="N39" s="215">
        <v>-0.01</v>
      </c>
      <c r="O39" s="26"/>
      <c r="P39" s="216">
        <v>0.1</v>
      </c>
      <c r="Q39" s="26"/>
      <c r="R39" s="216">
        <v>0.11</v>
      </c>
      <c r="S39" s="26"/>
      <c r="T39" s="13" t="s">
        <v>34</v>
      </c>
      <c r="U39" s="26"/>
      <c r="V39" s="216">
        <v>0.1</v>
      </c>
    </row>
    <row r="40" spans="1:22" s="191" customFormat="1" ht="16.7" customHeight="1" x14ac:dyDescent="0.25">
      <c r="A40" s="190"/>
      <c r="B40" s="17" t="s">
        <v>303</v>
      </c>
      <c r="C40" s="190"/>
      <c r="D40" s="214">
        <v>4061</v>
      </c>
      <c r="E40" s="189"/>
      <c r="F40" s="214">
        <v>4663</v>
      </c>
      <c r="G40" s="214"/>
      <c r="H40" s="214">
        <v>1130</v>
      </c>
      <c r="I40" s="214"/>
      <c r="J40" s="214">
        <v>1069</v>
      </c>
      <c r="K40" s="214"/>
      <c r="L40" s="217" t="s">
        <v>34</v>
      </c>
      <c r="M40" s="214"/>
      <c r="N40" s="214">
        <v>4535</v>
      </c>
      <c r="O40" s="214"/>
      <c r="P40" s="214">
        <v>1118</v>
      </c>
      <c r="Q40" s="214"/>
      <c r="R40" s="214">
        <v>1144</v>
      </c>
      <c r="S40" s="214"/>
      <c r="T40" s="217" t="s">
        <v>34</v>
      </c>
      <c r="U40" s="214"/>
      <c r="V40" s="214">
        <v>4684</v>
      </c>
    </row>
    <row r="41" spans="1:22" s="191" customFormat="1" ht="16.7" customHeight="1" x14ac:dyDescent="0.25">
      <c r="A41" s="190"/>
      <c r="B41" s="19" t="s">
        <v>312</v>
      </c>
      <c r="C41" s="190"/>
      <c r="D41" s="13" t="s">
        <v>34</v>
      </c>
      <c r="E41" s="26"/>
      <c r="F41" s="215">
        <v>0.15</v>
      </c>
      <c r="G41" s="26"/>
      <c r="H41" s="13" t="s">
        <v>34</v>
      </c>
      <c r="I41" s="26"/>
      <c r="J41" s="13" t="s">
        <v>34</v>
      </c>
      <c r="K41" s="26"/>
      <c r="L41" s="13" t="s">
        <v>34</v>
      </c>
      <c r="M41" s="26"/>
      <c r="N41" s="216">
        <v>-0.03</v>
      </c>
      <c r="O41" s="26"/>
      <c r="P41" s="216">
        <v>-0.01</v>
      </c>
      <c r="Q41" s="26"/>
      <c r="R41" s="216">
        <v>7.0000000000000007E-2</v>
      </c>
      <c r="S41" s="26"/>
      <c r="T41" s="13" t="s">
        <v>34</v>
      </c>
      <c r="U41" s="26"/>
      <c r="V41" s="216">
        <v>0.03</v>
      </c>
    </row>
    <row r="42" spans="1:22" s="191" customFormat="1" ht="16.7" customHeight="1" x14ac:dyDescent="0.25">
      <c r="A42" s="190"/>
      <c r="B42" s="17" t="s">
        <v>313</v>
      </c>
      <c r="C42" s="190"/>
      <c r="D42" s="214">
        <v>2250</v>
      </c>
      <c r="E42" s="189"/>
      <c r="F42" s="214">
        <v>2345</v>
      </c>
      <c r="G42" s="214"/>
      <c r="H42" s="214">
        <v>724</v>
      </c>
      <c r="I42" s="214"/>
      <c r="J42" s="214">
        <v>660</v>
      </c>
      <c r="K42" s="214"/>
      <c r="L42" s="217" t="s">
        <v>34</v>
      </c>
      <c r="M42" s="214"/>
      <c r="N42" s="214">
        <v>2690</v>
      </c>
      <c r="O42" s="214"/>
      <c r="P42" s="214">
        <v>636</v>
      </c>
      <c r="Q42" s="214"/>
      <c r="R42" s="214">
        <v>668</v>
      </c>
      <c r="S42" s="214"/>
      <c r="T42" s="217" t="s">
        <v>34</v>
      </c>
      <c r="U42" s="214"/>
      <c r="V42" s="214">
        <v>2531</v>
      </c>
    </row>
    <row r="43" spans="1:22" s="191" customFormat="1" ht="16.7" customHeight="1" x14ac:dyDescent="0.25">
      <c r="A43" s="190"/>
      <c r="B43" s="19" t="s">
        <v>312</v>
      </c>
      <c r="C43" s="190"/>
      <c r="D43" s="13" t="s">
        <v>34</v>
      </c>
      <c r="E43" s="26"/>
      <c r="F43" s="215">
        <v>0.04</v>
      </c>
      <c r="G43" s="26"/>
      <c r="H43" s="13" t="s">
        <v>34</v>
      </c>
      <c r="I43" s="26"/>
      <c r="J43" s="13" t="s">
        <v>34</v>
      </c>
      <c r="K43" s="26"/>
      <c r="L43" s="13" t="s">
        <v>34</v>
      </c>
      <c r="M43" s="26"/>
      <c r="N43" s="216">
        <v>0.15</v>
      </c>
      <c r="O43" s="26"/>
      <c r="P43" s="216">
        <v>-0.12</v>
      </c>
      <c r="Q43" s="26"/>
      <c r="R43" s="216">
        <v>0.01</v>
      </c>
      <c r="S43" s="26"/>
      <c r="T43" s="13" t="s">
        <v>34</v>
      </c>
      <c r="U43" s="26"/>
      <c r="V43" s="216">
        <v>-0.06</v>
      </c>
    </row>
    <row r="44" spans="1:22" s="191" customFormat="1" ht="16.7" customHeight="1" x14ac:dyDescent="0.25">
      <c r="A44" s="190"/>
      <c r="B44" s="17" t="s">
        <v>304</v>
      </c>
      <c r="C44" s="190"/>
      <c r="D44" s="214">
        <v>2913</v>
      </c>
      <c r="E44" s="189"/>
      <c r="F44" s="214">
        <v>2720</v>
      </c>
      <c r="G44" s="214"/>
      <c r="H44" s="214">
        <v>717</v>
      </c>
      <c r="I44" s="214"/>
      <c r="J44" s="214">
        <v>737</v>
      </c>
      <c r="K44" s="214"/>
      <c r="L44" s="217" t="s">
        <v>34</v>
      </c>
      <c r="M44" s="214"/>
      <c r="N44" s="214">
        <v>2987</v>
      </c>
      <c r="O44" s="214"/>
      <c r="P44" s="214">
        <v>703</v>
      </c>
      <c r="Q44" s="214"/>
      <c r="R44" s="214">
        <v>730</v>
      </c>
      <c r="S44" s="214"/>
      <c r="T44" s="217" t="s">
        <v>34</v>
      </c>
      <c r="U44" s="214"/>
      <c r="V44" s="214">
        <v>2996</v>
      </c>
    </row>
    <row r="45" spans="1:22" s="191" customFormat="1" ht="16.7" customHeight="1" x14ac:dyDescent="0.25">
      <c r="A45" s="190"/>
      <c r="B45" s="19" t="s">
        <v>312</v>
      </c>
      <c r="C45" s="190"/>
      <c r="D45" s="13" t="s">
        <v>34</v>
      </c>
      <c r="E45" s="26"/>
      <c r="F45" s="215">
        <v>-7.0000000000000007E-2</v>
      </c>
      <c r="G45" s="26"/>
      <c r="H45" s="13" t="s">
        <v>34</v>
      </c>
      <c r="I45" s="26"/>
      <c r="J45" s="13" t="s">
        <v>34</v>
      </c>
      <c r="K45" s="26"/>
      <c r="L45" s="13" t="s">
        <v>34</v>
      </c>
      <c r="M45" s="26"/>
      <c r="N45" s="216">
        <v>0.1</v>
      </c>
      <c r="O45" s="26"/>
      <c r="P45" s="216">
        <v>-0.02</v>
      </c>
      <c r="Q45" s="26"/>
      <c r="R45" s="216">
        <v>-0.01</v>
      </c>
      <c r="S45" s="26"/>
      <c r="T45" s="13" t="s">
        <v>34</v>
      </c>
      <c r="U45" s="26"/>
      <c r="V45" s="218">
        <v>0</v>
      </c>
    </row>
    <row r="46" spans="1:22" ht="9.1999999999999993" customHeight="1" x14ac:dyDescent="0.25">
      <c r="A46" s="3"/>
      <c r="B46" s="3"/>
      <c r="C46" s="3"/>
      <c r="D46" s="3"/>
      <c r="E46" s="3"/>
      <c r="F46" s="3"/>
      <c r="G46" s="3"/>
      <c r="H46" s="3"/>
      <c r="I46" s="3"/>
      <c r="J46" s="3"/>
      <c r="K46" s="3"/>
      <c r="L46" s="3"/>
      <c r="M46" s="3"/>
      <c r="N46" s="3"/>
      <c r="O46" s="3"/>
      <c r="P46" s="3"/>
      <c r="Q46" s="3"/>
      <c r="R46" s="3"/>
      <c r="S46" s="3"/>
      <c r="T46" s="3"/>
      <c r="U46" s="3"/>
      <c r="V46" s="3"/>
    </row>
    <row r="47" spans="1:22" ht="16.7" customHeight="1" x14ac:dyDescent="0.25">
      <c r="A47" s="3"/>
      <c r="B47" s="2" t="s">
        <v>45</v>
      </c>
      <c r="C47" s="3"/>
      <c r="D47" s="3"/>
      <c r="E47" s="3"/>
      <c r="F47" s="3"/>
      <c r="G47" s="3"/>
      <c r="H47" s="3"/>
      <c r="I47" s="3"/>
      <c r="J47" s="3"/>
      <c r="K47" s="3"/>
      <c r="L47" s="3"/>
      <c r="M47" s="3"/>
      <c r="N47" s="3"/>
      <c r="O47" s="3"/>
      <c r="P47" s="3"/>
      <c r="Q47" s="3"/>
      <c r="R47" s="3"/>
      <c r="S47" s="3"/>
      <c r="T47" s="3"/>
      <c r="U47" s="3"/>
      <c r="V47" s="3"/>
    </row>
    <row r="48" spans="1:22" ht="16.7" customHeight="1" x14ac:dyDescent="0.25">
      <c r="A48" s="3"/>
      <c r="B48" s="3" t="s">
        <v>46</v>
      </c>
      <c r="C48" s="3"/>
      <c r="D48" s="11">
        <v>10472</v>
      </c>
      <c r="E48" s="3"/>
      <c r="F48" s="11">
        <v>11016</v>
      </c>
      <c r="G48" s="3"/>
      <c r="H48" s="11">
        <v>2798</v>
      </c>
      <c r="I48" s="3"/>
      <c r="J48" s="11">
        <v>2698</v>
      </c>
      <c r="K48" s="3"/>
      <c r="L48" s="11">
        <v>2956</v>
      </c>
      <c r="M48" s="3"/>
      <c r="N48" s="11">
        <v>11165</v>
      </c>
      <c r="O48" s="3"/>
      <c r="P48" s="11">
        <v>2903</v>
      </c>
      <c r="Q48" s="3"/>
      <c r="R48" s="11">
        <v>3012</v>
      </c>
      <c r="S48" s="3"/>
      <c r="T48" s="11">
        <v>3342</v>
      </c>
      <c r="U48" s="3"/>
      <c r="V48" s="11">
        <v>12044</v>
      </c>
    </row>
    <row r="49" spans="1:22" ht="16.7" customHeight="1" x14ac:dyDescent="0.25">
      <c r="A49" s="3"/>
      <c r="B49" s="3" t="s">
        <v>47</v>
      </c>
      <c r="C49" s="3"/>
      <c r="D49" s="22">
        <v>6161</v>
      </c>
      <c r="E49" s="3"/>
      <c r="F49" s="22">
        <v>6148</v>
      </c>
      <c r="G49" s="3"/>
      <c r="H49" s="22">
        <v>1617</v>
      </c>
      <c r="I49" s="3"/>
      <c r="J49" s="22">
        <v>1607</v>
      </c>
      <c r="K49" s="3"/>
      <c r="L49" s="22">
        <v>1633</v>
      </c>
      <c r="M49" s="3"/>
      <c r="N49" s="22">
        <v>6420</v>
      </c>
      <c r="O49" s="3"/>
      <c r="P49" s="22">
        <v>1581</v>
      </c>
      <c r="Q49" s="3"/>
      <c r="R49" s="22">
        <v>1564</v>
      </c>
      <c r="S49" s="3"/>
      <c r="T49" s="22">
        <v>1596</v>
      </c>
      <c r="U49" s="3"/>
      <c r="V49" s="22">
        <v>6297</v>
      </c>
    </row>
    <row r="50" spans="1:22" ht="17.45" customHeight="1" x14ac:dyDescent="0.25">
      <c r="A50" s="3"/>
      <c r="B50" s="18" t="s">
        <v>32</v>
      </c>
      <c r="C50" s="3"/>
      <c r="D50" s="23">
        <v>16633</v>
      </c>
      <c r="E50" s="3"/>
      <c r="F50" s="23">
        <v>17164</v>
      </c>
      <c r="G50" s="3"/>
      <c r="H50" s="23">
        <v>4415</v>
      </c>
      <c r="I50" s="3"/>
      <c r="J50" s="23">
        <v>4305</v>
      </c>
      <c r="K50" s="3"/>
      <c r="L50" s="23">
        <v>4589</v>
      </c>
      <c r="M50" s="3"/>
      <c r="N50" s="23">
        <v>17585</v>
      </c>
      <c r="O50" s="3"/>
      <c r="P50" s="23">
        <f>+SUM(P48:P49)</f>
        <v>4484</v>
      </c>
      <c r="Q50" s="3"/>
      <c r="R50" s="23">
        <v>4576</v>
      </c>
      <c r="S50" s="3"/>
      <c r="T50" s="23">
        <v>4938</v>
      </c>
      <c r="U50" s="3"/>
      <c r="V50" s="23">
        <f>+V6</f>
        <v>18341</v>
      </c>
    </row>
    <row r="51" spans="1:22" ht="17.45" customHeight="1" x14ac:dyDescent="0.25">
      <c r="A51" s="3"/>
      <c r="B51" s="19" t="s">
        <v>33</v>
      </c>
      <c r="C51" s="3"/>
      <c r="D51" s="24" t="s">
        <v>34</v>
      </c>
      <c r="E51" s="3"/>
      <c r="F51" s="25">
        <v>0.04</v>
      </c>
      <c r="G51" s="3"/>
      <c r="H51" s="24" t="s">
        <v>34</v>
      </c>
      <c r="I51" s="3"/>
      <c r="J51" s="24" t="s">
        <v>34</v>
      </c>
      <c r="K51" s="3"/>
      <c r="L51" s="24" t="s">
        <v>34</v>
      </c>
      <c r="M51" s="3"/>
      <c r="N51" s="25">
        <v>1.0244102323947801E-2</v>
      </c>
      <c r="O51" s="3"/>
      <c r="P51" s="25">
        <v>0.04</v>
      </c>
      <c r="Q51" s="3"/>
      <c r="R51" s="25">
        <v>0.1</v>
      </c>
      <c r="S51" s="3"/>
      <c r="T51" s="25">
        <f>+T7</f>
        <v>0.12508171714970601</v>
      </c>
      <c r="U51" s="3"/>
      <c r="V51" s="25">
        <f>+V7</f>
        <v>7.3244242251919306E-2</v>
      </c>
    </row>
    <row r="52" spans="1:22" ht="20.25" customHeight="1" x14ac:dyDescent="0.25">
      <c r="A52" s="3"/>
      <c r="B52" s="1"/>
      <c r="C52" s="3"/>
      <c r="D52" s="3"/>
      <c r="E52" s="3"/>
      <c r="F52" s="3"/>
      <c r="G52" s="3"/>
      <c r="H52" s="3"/>
      <c r="I52" s="3"/>
      <c r="J52" s="3"/>
      <c r="K52" s="3"/>
      <c r="L52" s="3"/>
      <c r="M52" s="3"/>
      <c r="N52" s="3"/>
      <c r="O52" s="3"/>
      <c r="P52" s="3"/>
      <c r="Q52" s="3"/>
      <c r="R52" s="3"/>
      <c r="S52" s="3"/>
      <c r="T52" s="3"/>
      <c r="U52" s="3"/>
      <c r="V52" s="3"/>
    </row>
    <row r="53" spans="1:22" ht="16.7" customHeight="1" x14ac:dyDescent="0.25">
      <c r="A53" s="3"/>
      <c r="B53" s="26" t="s">
        <v>48</v>
      </c>
      <c r="C53" s="3"/>
      <c r="D53" s="3"/>
      <c r="E53" s="3"/>
      <c r="F53" s="3"/>
      <c r="G53" s="3"/>
      <c r="H53" s="3"/>
      <c r="I53" s="3"/>
      <c r="J53" s="3"/>
      <c r="K53" s="3"/>
      <c r="L53" s="3"/>
      <c r="M53" s="3"/>
      <c r="N53" s="3"/>
      <c r="O53" s="3"/>
      <c r="P53" s="3"/>
      <c r="Q53" s="3"/>
      <c r="R53" s="3"/>
      <c r="S53" s="3"/>
      <c r="T53" s="3"/>
      <c r="U53" s="3"/>
      <c r="V53" s="3"/>
    </row>
    <row r="54" spans="1:22" ht="16.7" customHeight="1" x14ac:dyDescent="0.25">
      <c r="A54" s="3"/>
      <c r="B54" s="3"/>
      <c r="C54" s="3"/>
      <c r="D54" s="3"/>
      <c r="E54" s="3"/>
      <c r="F54" s="3"/>
      <c r="G54" s="3"/>
      <c r="H54" s="3"/>
      <c r="I54" s="3"/>
      <c r="J54" s="3"/>
      <c r="K54" s="3"/>
      <c r="L54" s="3"/>
      <c r="M54" s="3"/>
      <c r="N54" s="3"/>
      <c r="O54" s="3"/>
      <c r="P54" s="3"/>
      <c r="Q54" s="3"/>
      <c r="R54" s="3"/>
      <c r="S54" s="3"/>
      <c r="T54" s="3"/>
      <c r="U54" s="3"/>
      <c r="V54" s="3"/>
    </row>
    <row r="55" spans="1:22" ht="16.7" customHeight="1" x14ac:dyDescent="0.25">
      <c r="A55" s="3"/>
      <c r="B55" s="3"/>
      <c r="C55" s="3"/>
      <c r="D55" s="3"/>
      <c r="E55" s="3"/>
      <c r="F55" s="3"/>
      <c r="G55" s="3"/>
      <c r="H55" s="3"/>
      <c r="I55" s="3"/>
      <c r="J55" s="3"/>
      <c r="K55" s="3"/>
      <c r="L55" s="3"/>
      <c r="M55" s="3"/>
      <c r="N55" s="3"/>
      <c r="O55" s="3"/>
      <c r="P55" s="3"/>
      <c r="Q55" s="3"/>
      <c r="R55" s="3"/>
      <c r="S55" s="3"/>
      <c r="T55" s="3"/>
      <c r="U55" s="3"/>
      <c r="V55" s="3"/>
    </row>
    <row r="56" spans="1:22" ht="16.7" customHeight="1" x14ac:dyDescent="0.25">
      <c r="A56" s="3"/>
      <c r="B56" s="3"/>
      <c r="C56" s="3"/>
      <c r="D56" s="3"/>
      <c r="E56" s="3"/>
      <c r="F56" s="3"/>
      <c r="G56" s="3"/>
      <c r="H56" s="3"/>
      <c r="I56" s="3"/>
      <c r="J56" s="3"/>
      <c r="K56" s="3"/>
      <c r="L56" s="3"/>
      <c r="M56" s="3"/>
      <c r="N56" s="3"/>
      <c r="O56" s="3"/>
      <c r="P56" s="3"/>
      <c r="Q56" s="3"/>
      <c r="R56" s="3"/>
      <c r="S56" s="3"/>
      <c r="T56" s="3"/>
      <c r="U56" s="3"/>
      <c r="V56" s="3"/>
    </row>
    <row r="57" spans="1:22" ht="16.7" customHeight="1" x14ac:dyDescent="0.25">
      <c r="A57" s="3"/>
      <c r="B57" s="3"/>
      <c r="C57" s="3"/>
      <c r="D57" s="3"/>
      <c r="E57" s="3"/>
      <c r="F57" s="3"/>
      <c r="G57" s="3"/>
      <c r="H57" s="3"/>
      <c r="I57" s="3"/>
      <c r="J57" s="3"/>
      <c r="K57" s="3"/>
      <c r="L57" s="3"/>
      <c r="M57" s="3"/>
      <c r="N57" s="3"/>
      <c r="O57" s="3"/>
      <c r="P57" s="3"/>
      <c r="Q57" s="3"/>
      <c r="R57" s="3"/>
      <c r="S57" s="3"/>
      <c r="T57" s="3"/>
      <c r="U57" s="3"/>
      <c r="V57" s="3"/>
    </row>
    <row r="58" spans="1:22" ht="16.7" customHeight="1" x14ac:dyDescent="0.25">
      <c r="A58" s="3"/>
      <c r="B58" s="3"/>
      <c r="C58" s="3"/>
      <c r="D58" s="3"/>
      <c r="E58" s="3"/>
      <c r="F58" s="3"/>
      <c r="G58" s="3"/>
      <c r="H58" s="3"/>
      <c r="I58" s="3"/>
      <c r="J58" s="3"/>
      <c r="K58" s="3"/>
      <c r="L58" s="3"/>
      <c r="M58" s="3"/>
      <c r="N58" s="3"/>
      <c r="O58" s="3"/>
      <c r="P58" s="3"/>
      <c r="Q58" s="3"/>
      <c r="R58" s="3"/>
      <c r="S58" s="3"/>
      <c r="T58" s="3"/>
      <c r="U58" s="3"/>
      <c r="V58" s="3"/>
    </row>
    <row r="59" spans="1:22" ht="16.7" customHeight="1" x14ac:dyDescent="0.25">
      <c r="A59" s="3"/>
      <c r="B59" s="3"/>
      <c r="C59" s="3"/>
      <c r="D59" s="3"/>
      <c r="E59" s="3"/>
      <c r="F59" s="3"/>
      <c r="G59" s="3"/>
      <c r="H59" s="3"/>
      <c r="I59" s="3"/>
      <c r="J59" s="3"/>
      <c r="K59" s="3"/>
      <c r="L59" s="3"/>
      <c r="M59" s="3"/>
      <c r="N59" s="3"/>
      <c r="O59" s="3"/>
      <c r="P59" s="3"/>
      <c r="Q59" s="3"/>
      <c r="R59" s="3"/>
      <c r="S59" s="3"/>
      <c r="T59" s="3"/>
      <c r="U59" s="3"/>
      <c r="V59" s="3"/>
    </row>
    <row r="60" spans="1:22" ht="15" customHeight="1" x14ac:dyDescent="0.2"/>
  </sheetData>
  <mergeCells count="3">
    <mergeCell ref="A2:B2"/>
    <mergeCell ref="A1:D1"/>
    <mergeCell ref="A3:B3"/>
  </mergeCells>
  <pageMargins left="0.75" right="0.75" top="1" bottom="1" header="0.5" footer="0.5"/>
  <pageSetup orientation="portrait" r:id="rId1"/>
  <ignoredErrors>
    <ignoredError sqref="D5:V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0"/>
  <sheetViews>
    <sheetView showGridLines="0" zoomScale="80" zoomScaleNormal="80" workbookViewId="0">
      <pane xSplit="1" topLeftCell="B1" activePane="topRight" state="frozen"/>
      <selection sqref="A1:D1"/>
      <selection pane="topRight" sqref="A1:D1"/>
    </sheetView>
  </sheetViews>
  <sheetFormatPr defaultColWidth="13.7109375" defaultRowHeight="12.75" x14ac:dyDescent="0.2"/>
  <cols>
    <col min="1" max="1" width="1.42578125" customWidth="1"/>
    <col min="2" max="2" width="48.85546875" customWidth="1"/>
    <col min="3" max="3" width="1.28515625" customWidth="1"/>
    <col min="4" max="4" width="20.85546875" customWidth="1"/>
    <col min="5" max="5" width="1.28515625" customWidth="1"/>
    <col min="6" max="6" width="20.85546875" customWidth="1"/>
    <col min="7" max="7" width="1.28515625" customWidth="1"/>
    <col min="8" max="8" width="20.85546875" customWidth="1"/>
    <col min="9" max="9" width="1.28515625" customWidth="1"/>
    <col min="10" max="10" width="20.85546875" customWidth="1"/>
    <col min="11" max="11" width="1.28515625" customWidth="1"/>
    <col min="12" max="12" width="20.85546875" customWidth="1"/>
    <col min="13" max="13" width="1.28515625" customWidth="1"/>
    <col min="14" max="14" width="20.85546875" customWidth="1"/>
    <col min="15" max="15" width="1.28515625" customWidth="1"/>
    <col min="16" max="16" width="20.85546875" customWidth="1"/>
    <col min="17" max="17" width="1.28515625" customWidth="1"/>
    <col min="18" max="18" width="20.85546875" customWidth="1"/>
    <col min="19" max="19" width="1.28515625" customWidth="1"/>
    <col min="20" max="20" width="20.85546875" customWidth="1"/>
    <col min="21" max="21" width="1.28515625" customWidth="1"/>
    <col min="22" max="22" width="20.85546875" customWidth="1"/>
    <col min="23" max="24" width="1.28515625" customWidth="1"/>
  </cols>
  <sheetData>
    <row r="1" spans="1:24" ht="16.7" customHeight="1" x14ac:dyDescent="0.25">
      <c r="A1" s="222" t="s">
        <v>20</v>
      </c>
      <c r="B1" s="222"/>
      <c r="C1" s="3"/>
      <c r="D1" s="3"/>
      <c r="E1" s="3"/>
      <c r="F1" s="3"/>
      <c r="G1" s="3"/>
      <c r="H1" s="3"/>
      <c r="I1" s="3"/>
      <c r="J1" s="3"/>
      <c r="K1" s="3"/>
      <c r="L1" s="3"/>
      <c r="M1" s="3"/>
      <c r="N1" s="3"/>
      <c r="O1" s="3"/>
      <c r="P1" s="3"/>
      <c r="Q1" s="3"/>
      <c r="R1" s="3"/>
      <c r="S1" s="3"/>
      <c r="T1" s="3"/>
      <c r="U1" s="3"/>
      <c r="V1" s="3"/>
      <c r="W1" s="3"/>
      <c r="X1" s="3"/>
    </row>
    <row r="2" spans="1:24" ht="16.7" customHeight="1" x14ac:dyDescent="0.25">
      <c r="A2" s="222" t="s">
        <v>49</v>
      </c>
      <c r="B2" s="222"/>
      <c r="C2" s="3"/>
      <c r="D2" s="3"/>
      <c r="E2" s="3"/>
      <c r="F2" s="3"/>
      <c r="G2" s="3"/>
      <c r="H2" s="3"/>
      <c r="I2" s="3"/>
      <c r="J2" s="3"/>
      <c r="K2" s="3"/>
      <c r="L2" s="3"/>
      <c r="M2" s="3"/>
      <c r="N2" s="3"/>
      <c r="O2" s="3"/>
      <c r="P2" s="3"/>
      <c r="Q2" s="3"/>
      <c r="R2" s="3"/>
      <c r="S2" s="3"/>
      <c r="T2" s="3"/>
      <c r="U2" s="3"/>
      <c r="V2" s="3"/>
      <c r="W2" s="3"/>
      <c r="X2" s="3"/>
    </row>
    <row r="3" spans="1:24" ht="16.7" customHeight="1" x14ac:dyDescent="0.25">
      <c r="A3" s="3"/>
      <c r="B3" s="3"/>
      <c r="C3" s="3"/>
      <c r="D3" s="3"/>
      <c r="E3" s="3"/>
      <c r="F3" s="3"/>
      <c r="G3" s="3"/>
      <c r="H3" s="3"/>
      <c r="I3" s="3"/>
      <c r="J3" s="3"/>
      <c r="K3" s="3"/>
      <c r="L3" s="3"/>
      <c r="M3" s="3"/>
      <c r="N3" s="3"/>
      <c r="O3" s="3"/>
      <c r="P3" s="3"/>
      <c r="Q3" s="3"/>
      <c r="R3" s="3"/>
      <c r="S3" s="3"/>
      <c r="T3" s="3"/>
      <c r="U3" s="3"/>
      <c r="V3" s="3"/>
      <c r="W3" s="3"/>
      <c r="X3" s="3"/>
    </row>
    <row r="4" spans="1:24" ht="16.7" customHeight="1" x14ac:dyDescent="0.25">
      <c r="A4" s="3"/>
      <c r="B4" s="27" t="s">
        <v>21</v>
      </c>
      <c r="C4" s="27"/>
      <c r="D4" s="9" t="s">
        <v>22</v>
      </c>
      <c r="E4" s="27"/>
      <c r="F4" s="9" t="s">
        <v>23</v>
      </c>
      <c r="G4" s="27"/>
      <c r="H4" s="10" t="s">
        <v>24</v>
      </c>
      <c r="I4" s="27"/>
      <c r="J4" s="10" t="s">
        <v>25</v>
      </c>
      <c r="K4" s="27"/>
      <c r="L4" s="10" t="s">
        <v>26</v>
      </c>
      <c r="M4" s="27"/>
      <c r="N4" s="9" t="s">
        <v>27</v>
      </c>
      <c r="O4" s="27"/>
      <c r="P4" s="10" t="s">
        <v>28</v>
      </c>
      <c r="Q4" s="27"/>
      <c r="R4" s="10" t="s">
        <v>29</v>
      </c>
      <c r="S4" s="27"/>
      <c r="T4" s="10" t="s">
        <v>30</v>
      </c>
      <c r="U4" s="27"/>
      <c r="V4" s="9" t="s">
        <v>31</v>
      </c>
      <c r="W4" s="2"/>
      <c r="X4" s="2"/>
    </row>
    <row r="5" spans="1:24" ht="16.7" customHeight="1" x14ac:dyDescent="0.25">
      <c r="A5" s="3"/>
      <c r="B5" s="5" t="s">
        <v>46</v>
      </c>
      <c r="C5" s="3"/>
      <c r="D5" s="11">
        <v>10472</v>
      </c>
      <c r="E5" s="3"/>
      <c r="F5" s="11">
        <v>11016</v>
      </c>
      <c r="G5" s="3"/>
      <c r="H5" s="11">
        <v>2798</v>
      </c>
      <c r="I5" s="3"/>
      <c r="J5" s="11">
        <v>2698</v>
      </c>
      <c r="K5" s="3"/>
      <c r="L5" s="11">
        <v>2956</v>
      </c>
      <c r="M5" s="3"/>
      <c r="N5" s="11">
        <v>11165</v>
      </c>
      <c r="O5" s="3"/>
      <c r="P5" s="11">
        <v>2903</v>
      </c>
      <c r="Q5" s="3"/>
      <c r="R5" s="11">
        <v>3012</v>
      </c>
      <c r="S5" s="3"/>
      <c r="T5" s="28">
        <v>3342</v>
      </c>
      <c r="U5" s="3"/>
      <c r="V5" s="28">
        <v>12044</v>
      </c>
      <c r="W5" s="3"/>
      <c r="X5" s="3"/>
    </row>
    <row r="6" spans="1:24" ht="16.7" customHeight="1" x14ac:dyDescent="0.25">
      <c r="A6" s="3"/>
      <c r="B6" s="29" t="s">
        <v>47</v>
      </c>
      <c r="C6" s="3"/>
      <c r="D6" s="30">
        <v>6161</v>
      </c>
      <c r="E6" s="3"/>
      <c r="F6" s="30">
        <v>6148</v>
      </c>
      <c r="G6" s="3"/>
      <c r="H6" s="30">
        <v>1617</v>
      </c>
      <c r="I6" s="3"/>
      <c r="J6" s="30">
        <v>1607</v>
      </c>
      <c r="K6" s="3"/>
      <c r="L6" s="30">
        <v>1633</v>
      </c>
      <c r="M6" s="3"/>
      <c r="N6" s="30">
        <v>6420</v>
      </c>
      <c r="O6" s="3"/>
      <c r="P6" s="30">
        <v>1581</v>
      </c>
      <c r="Q6" s="3"/>
      <c r="R6" s="30">
        <v>1564</v>
      </c>
      <c r="S6" s="3"/>
      <c r="T6" s="31">
        <v>1596</v>
      </c>
      <c r="U6" s="3"/>
      <c r="V6" s="31">
        <v>6297</v>
      </c>
      <c r="W6" s="3"/>
      <c r="X6" s="3"/>
    </row>
    <row r="7" spans="1:24" ht="16.7" customHeight="1" x14ac:dyDescent="0.25">
      <c r="A7" s="3"/>
      <c r="B7" s="32" t="s">
        <v>32</v>
      </c>
      <c r="C7" s="2"/>
      <c r="D7" s="33">
        <v>16633</v>
      </c>
      <c r="E7" s="2"/>
      <c r="F7" s="33">
        <v>17164</v>
      </c>
      <c r="G7" s="2"/>
      <c r="H7" s="33">
        <v>4415</v>
      </c>
      <c r="I7" s="2"/>
      <c r="J7" s="33">
        <v>4305</v>
      </c>
      <c r="K7" s="2"/>
      <c r="L7" s="33">
        <v>4589</v>
      </c>
      <c r="M7" s="2"/>
      <c r="N7" s="33">
        <v>17585</v>
      </c>
      <c r="O7" s="2"/>
      <c r="P7" s="33">
        <v>4484</v>
      </c>
      <c r="Q7" s="2"/>
      <c r="R7" s="33">
        <v>4576</v>
      </c>
      <c r="S7" s="2"/>
      <c r="T7" s="34">
        <v>4938</v>
      </c>
      <c r="U7" s="2"/>
      <c r="V7" s="34">
        <v>18341</v>
      </c>
      <c r="W7" s="3"/>
      <c r="X7" s="3"/>
    </row>
    <row r="8" spans="1:24" ht="16.7" customHeight="1" x14ac:dyDescent="0.25">
      <c r="A8" s="3"/>
      <c r="B8" s="35" t="s">
        <v>50</v>
      </c>
      <c r="C8" s="3"/>
      <c r="D8" s="36">
        <v>6758</v>
      </c>
      <c r="E8" s="3"/>
      <c r="F8" s="36">
        <v>7229</v>
      </c>
      <c r="G8" s="3"/>
      <c r="H8" s="36">
        <v>1802</v>
      </c>
      <c r="I8" s="3"/>
      <c r="J8" s="36">
        <v>1742</v>
      </c>
      <c r="K8" s="3"/>
      <c r="L8" s="36">
        <v>1901</v>
      </c>
      <c r="M8" s="3"/>
      <c r="N8" s="36">
        <v>7196</v>
      </c>
      <c r="O8" s="3"/>
      <c r="P8" s="36">
        <v>1915</v>
      </c>
      <c r="Q8" s="3"/>
      <c r="R8" s="36">
        <v>1995</v>
      </c>
      <c r="S8" s="3"/>
      <c r="T8" s="37">
        <v>2150</v>
      </c>
      <c r="U8" s="3"/>
      <c r="V8" s="37">
        <v>7975</v>
      </c>
      <c r="W8" s="3"/>
      <c r="X8" s="3"/>
    </row>
    <row r="9" spans="1:24" ht="16.7" customHeight="1" x14ac:dyDescent="0.25">
      <c r="A9" s="3"/>
      <c r="B9" s="29" t="s">
        <v>51</v>
      </c>
      <c r="C9" s="3"/>
      <c r="D9" s="30">
        <v>3327</v>
      </c>
      <c r="E9" s="3"/>
      <c r="F9" s="30">
        <v>3168</v>
      </c>
      <c r="G9" s="3"/>
      <c r="H9" s="30">
        <v>796</v>
      </c>
      <c r="I9" s="3"/>
      <c r="J9" s="30">
        <v>796</v>
      </c>
      <c r="K9" s="3"/>
      <c r="L9" s="30">
        <v>826</v>
      </c>
      <c r="M9" s="3"/>
      <c r="N9" s="30">
        <v>3215</v>
      </c>
      <c r="O9" s="3"/>
      <c r="P9" s="30">
        <v>773</v>
      </c>
      <c r="Q9" s="3"/>
      <c r="R9" s="30">
        <v>808</v>
      </c>
      <c r="S9" s="3"/>
      <c r="T9" s="31">
        <v>856</v>
      </c>
      <c r="U9" s="3"/>
      <c r="V9" s="31">
        <v>3187</v>
      </c>
      <c r="W9" s="3"/>
      <c r="X9" s="3"/>
    </row>
    <row r="10" spans="1:24" ht="16.7" customHeight="1" x14ac:dyDescent="0.25">
      <c r="A10" s="3"/>
      <c r="B10" s="32" t="s">
        <v>52</v>
      </c>
      <c r="C10" s="2"/>
      <c r="D10" s="33">
        <v>6548</v>
      </c>
      <c r="E10" s="2"/>
      <c r="F10" s="33">
        <v>6767</v>
      </c>
      <c r="G10" s="2"/>
      <c r="H10" s="33">
        <v>1817</v>
      </c>
      <c r="I10" s="2"/>
      <c r="J10" s="33">
        <v>1767</v>
      </c>
      <c r="K10" s="2"/>
      <c r="L10" s="33">
        <v>1862</v>
      </c>
      <c r="M10" s="2"/>
      <c r="N10" s="33">
        <v>7174</v>
      </c>
      <c r="O10" s="2"/>
      <c r="P10" s="33">
        <v>1796</v>
      </c>
      <c r="Q10" s="2"/>
      <c r="R10" s="33">
        <v>1773</v>
      </c>
      <c r="S10" s="2"/>
      <c r="T10" s="34">
        <v>1932</v>
      </c>
      <c r="U10" s="2"/>
      <c r="V10" s="34">
        <v>7179</v>
      </c>
      <c r="W10" s="3"/>
      <c r="X10" s="3"/>
    </row>
    <row r="11" spans="1:24" ht="16.7" customHeight="1" x14ac:dyDescent="0.25">
      <c r="A11" s="3"/>
      <c r="B11" s="35" t="s">
        <v>53</v>
      </c>
      <c r="C11" s="3"/>
      <c r="D11" s="38">
        <v>3591</v>
      </c>
      <c r="E11" s="3"/>
      <c r="F11" s="38">
        <v>3237</v>
      </c>
      <c r="G11" s="3"/>
      <c r="H11" s="38">
        <v>865</v>
      </c>
      <c r="I11" s="3"/>
      <c r="J11" s="38">
        <v>914</v>
      </c>
      <c r="K11" s="3"/>
      <c r="L11" s="38">
        <v>910</v>
      </c>
      <c r="M11" s="3"/>
      <c r="N11" s="38">
        <v>3563</v>
      </c>
      <c r="O11" s="3"/>
      <c r="P11" s="38">
        <v>908</v>
      </c>
      <c r="Q11" s="3"/>
      <c r="R11" s="38">
        <v>908</v>
      </c>
      <c r="S11" s="3"/>
      <c r="T11" s="39">
        <v>884</v>
      </c>
      <c r="U11" s="3"/>
      <c r="V11" s="39">
        <v>3631</v>
      </c>
      <c r="W11" s="3"/>
      <c r="X11" s="3"/>
    </row>
    <row r="12" spans="1:24" ht="16.7" customHeight="1" x14ac:dyDescent="0.25">
      <c r="A12" s="3"/>
      <c r="B12" s="29" t="s">
        <v>54</v>
      </c>
      <c r="C12" s="3"/>
      <c r="D12" s="40">
        <v>833</v>
      </c>
      <c r="E12" s="3"/>
      <c r="F12" s="40">
        <v>810</v>
      </c>
      <c r="G12" s="3"/>
      <c r="H12" s="40">
        <v>202</v>
      </c>
      <c r="I12" s="3"/>
      <c r="J12" s="40">
        <v>200</v>
      </c>
      <c r="K12" s="3"/>
      <c r="L12" s="40">
        <v>225</v>
      </c>
      <c r="M12" s="3"/>
      <c r="N12" s="40">
        <v>816</v>
      </c>
      <c r="O12" s="3"/>
      <c r="P12" s="40">
        <v>257</v>
      </c>
      <c r="Q12" s="3"/>
      <c r="R12" s="40">
        <v>260</v>
      </c>
      <c r="S12" s="3"/>
      <c r="T12" s="41">
        <v>271</v>
      </c>
      <c r="U12" s="3"/>
      <c r="V12" s="41">
        <v>1026</v>
      </c>
      <c r="W12" s="3"/>
      <c r="X12" s="3"/>
    </row>
    <row r="13" spans="1:24" ht="16.7" customHeight="1" x14ac:dyDescent="0.25">
      <c r="A13" s="3"/>
      <c r="B13" s="32" t="s">
        <v>55</v>
      </c>
      <c r="C13" s="2"/>
      <c r="D13" s="33">
        <v>4424</v>
      </c>
      <c r="E13" s="2"/>
      <c r="F13" s="33">
        <v>4047</v>
      </c>
      <c r="G13" s="2"/>
      <c r="H13" s="33">
        <v>1067</v>
      </c>
      <c r="I13" s="2"/>
      <c r="J13" s="33">
        <v>1114</v>
      </c>
      <c r="K13" s="2"/>
      <c r="L13" s="33">
        <v>1135</v>
      </c>
      <c r="M13" s="2"/>
      <c r="N13" s="33">
        <v>4379</v>
      </c>
      <c r="O13" s="2"/>
      <c r="P13" s="33">
        <v>1165</v>
      </c>
      <c r="Q13" s="2"/>
      <c r="R13" s="33">
        <v>1168</v>
      </c>
      <c r="S13" s="2"/>
      <c r="T13" s="34">
        <v>1155</v>
      </c>
      <c r="U13" s="2"/>
      <c r="V13" s="34">
        <v>4657</v>
      </c>
      <c r="W13" s="3"/>
      <c r="X13" s="3"/>
    </row>
    <row r="14" spans="1:24" ht="16.7" customHeight="1" x14ac:dyDescent="0.25">
      <c r="A14" s="3"/>
      <c r="B14" s="32" t="s">
        <v>56</v>
      </c>
      <c r="C14" s="2"/>
      <c r="D14" s="33">
        <v>2124</v>
      </c>
      <c r="E14" s="2"/>
      <c r="F14" s="33">
        <v>2720</v>
      </c>
      <c r="G14" s="2"/>
      <c r="H14" s="33">
        <v>750</v>
      </c>
      <c r="I14" s="2"/>
      <c r="J14" s="33">
        <v>653</v>
      </c>
      <c r="K14" s="2"/>
      <c r="L14" s="33">
        <v>727</v>
      </c>
      <c r="M14" s="2"/>
      <c r="N14" s="33">
        <v>2795</v>
      </c>
      <c r="O14" s="2"/>
      <c r="P14" s="33">
        <v>631</v>
      </c>
      <c r="Q14" s="2"/>
      <c r="R14" s="33">
        <v>605</v>
      </c>
      <c r="S14" s="2"/>
      <c r="T14" s="34">
        <v>777</v>
      </c>
      <c r="U14" s="2"/>
      <c r="V14" s="34">
        <v>2522</v>
      </c>
      <c r="W14" s="3"/>
      <c r="X14" s="3"/>
    </row>
    <row r="15" spans="1:24" ht="16.7" customHeight="1" x14ac:dyDescent="0.25">
      <c r="A15" s="3"/>
      <c r="B15" s="35" t="s">
        <v>57</v>
      </c>
      <c r="C15" s="3"/>
      <c r="D15" s="38">
        <v>88</v>
      </c>
      <c r="E15" s="3"/>
      <c r="F15" s="38">
        <v>66</v>
      </c>
      <c r="G15" s="3"/>
      <c r="H15" s="38">
        <v>9</v>
      </c>
      <c r="I15" s="3"/>
      <c r="J15" s="38">
        <v>10</v>
      </c>
      <c r="K15" s="3"/>
      <c r="L15" s="38">
        <v>6</v>
      </c>
      <c r="M15" s="3"/>
      <c r="N15" s="38">
        <v>40</v>
      </c>
      <c r="O15" s="3"/>
      <c r="P15" s="38">
        <v>12</v>
      </c>
      <c r="Q15" s="3"/>
      <c r="R15" s="38">
        <v>2</v>
      </c>
      <c r="S15" s="3"/>
      <c r="T15" s="39">
        <v>59</v>
      </c>
      <c r="U15" s="3"/>
      <c r="V15" s="39">
        <v>77</v>
      </c>
      <c r="W15" s="3"/>
      <c r="X15" s="3"/>
    </row>
    <row r="16" spans="1:24" ht="16.7" customHeight="1" x14ac:dyDescent="0.25">
      <c r="A16" s="3"/>
      <c r="B16" s="5" t="s">
        <v>58</v>
      </c>
      <c r="C16" s="3"/>
      <c r="D16" s="42">
        <v>9</v>
      </c>
      <c r="E16" s="3"/>
      <c r="F16" s="42">
        <v>5</v>
      </c>
      <c r="G16" s="3"/>
      <c r="H16" s="42">
        <v>1</v>
      </c>
      <c r="I16" s="3"/>
      <c r="J16" s="43" t="s">
        <v>59</v>
      </c>
      <c r="K16" s="3"/>
      <c r="L16" s="42">
        <v>1</v>
      </c>
      <c r="M16" s="3"/>
      <c r="N16" s="42">
        <v>3</v>
      </c>
      <c r="O16" s="3"/>
      <c r="P16" s="42">
        <v>-1</v>
      </c>
      <c r="Q16" s="3"/>
      <c r="R16" s="42">
        <v>-1</v>
      </c>
      <c r="S16" s="3"/>
      <c r="T16" s="42">
        <v>-1</v>
      </c>
      <c r="U16" s="3"/>
      <c r="V16" s="42">
        <v>-5</v>
      </c>
      <c r="W16" s="3"/>
      <c r="X16" s="3"/>
    </row>
    <row r="17" spans="1:24" ht="16.7" customHeight="1" x14ac:dyDescent="0.25">
      <c r="A17" s="3"/>
      <c r="B17" s="29" t="s">
        <v>60</v>
      </c>
      <c r="C17" s="3"/>
      <c r="D17" s="40">
        <v>-64</v>
      </c>
      <c r="E17" s="3"/>
      <c r="F17" s="40">
        <v>-61</v>
      </c>
      <c r="G17" s="3"/>
      <c r="H17" s="40">
        <v>-29</v>
      </c>
      <c r="I17" s="3"/>
      <c r="J17" s="40">
        <v>-34</v>
      </c>
      <c r="K17" s="3"/>
      <c r="L17" s="40">
        <v>-35</v>
      </c>
      <c r="M17" s="3"/>
      <c r="N17" s="40">
        <v>-123</v>
      </c>
      <c r="O17" s="3"/>
      <c r="P17" s="40">
        <v>-19</v>
      </c>
      <c r="Q17" s="3"/>
      <c r="R17" s="40">
        <v>-18</v>
      </c>
      <c r="S17" s="3"/>
      <c r="T17" s="41">
        <v>1</v>
      </c>
      <c r="U17" s="3"/>
      <c r="V17" s="40">
        <v>-62</v>
      </c>
      <c r="W17" s="3"/>
      <c r="X17" s="3"/>
    </row>
    <row r="18" spans="1:24" ht="32.450000000000003" customHeight="1" x14ac:dyDescent="0.25">
      <c r="A18" s="3"/>
      <c r="B18" s="44" t="s">
        <v>61</v>
      </c>
      <c r="C18" s="2"/>
      <c r="D18" s="45">
        <v>2091</v>
      </c>
      <c r="E18" s="2"/>
      <c r="F18" s="45">
        <v>2710</v>
      </c>
      <c r="G18" s="2"/>
      <c r="H18" s="45">
        <v>769</v>
      </c>
      <c r="I18" s="2"/>
      <c r="J18" s="45">
        <v>677</v>
      </c>
      <c r="K18" s="2"/>
      <c r="L18" s="45">
        <v>755</v>
      </c>
      <c r="M18" s="2"/>
      <c r="N18" s="45">
        <v>2875</v>
      </c>
      <c r="O18" s="2"/>
      <c r="P18" s="45">
        <v>639</v>
      </c>
      <c r="Q18" s="2"/>
      <c r="R18" s="45">
        <v>622</v>
      </c>
      <c r="S18" s="2"/>
      <c r="T18" s="46">
        <v>718</v>
      </c>
      <c r="U18" s="2"/>
      <c r="V18" s="46">
        <v>2512</v>
      </c>
      <c r="W18" s="3"/>
      <c r="X18" s="3"/>
    </row>
    <row r="19" spans="1:24" ht="16.7" customHeight="1" x14ac:dyDescent="0.25">
      <c r="A19" s="3"/>
      <c r="B19" s="29" t="s">
        <v>62</v>
      </c>
      <c r="C19" s="3"/>
      <c r="D19" s="40">
        <v>-410</v>
      </c>
      <c r="E19" s="3"/>
      <c r="F19" s="40">
        <v>-652</v>
      </c>
      <c r="G19" s="3"/>
      <c r="H19" s="40">
        <v>-101</v>
      </c>
      <c r="I19" s="3"/>
      <c r="J19" s="40">
        <v>-160</v>
      </c>
      <c r="K19" s="3"/>
      <c r="L19" s="40">
        <v>-179</v>
      </c>
      <c r="M19" s="3"/>
      <c r="N19" s="40">
        <v>-600</v>
      </c>
      <c r="O19" s="3"/>
      <c r="P19" s="40">
        <v>-153</v>
      </c>
      <c r="Q19" s="3"/>
      <c r="R19" s="40">
        <v>-129</v>
      </c>
      <c r="S19" s="3"/>
      <c r="T19" s="40">
        <v>-151</v>
      </c>
      <c r="U19" s="3"/>
      <c r="V19" s="40">
        <v>-563</v>
      </c>
      <c r="W19" s="3"/>
      <c r="X19" s="3"/>
    </row>
    <row r="20" spans="1:24" ht="16.7" customHeight="1" x14ac:dyDescent="0.25">
      <c r="A20" s="3"/>
      <c r="B20" s="32" t="s">
        <v>63</v>
      </c>
      <c r="C20" s="2"/>
      <c r="D20" s="33">
        <v>1681</v>
      </c>
      <c r="E20" s="2"/>
      <c r="F20" s="33">
        <v>2058</v>
      </c>
      <c r="G20" s="2"/>
      <c r="H20" s="33">
        <v>668</v>
      </c>
      <c r="I20" s="2"/>
      <c r="J20" s="33">
        <v>517</v>
      </c>
      <c r="K20" s="2"/>
      <c r="L20" s="33">
        <v>576</v>
      </c>
      <c r="M20" s="2"/>
      <c r="N20" s="33">
        <v>2275</v>
      </c>
      <c r="O20" s="2"/>
      <c r="P20" s="33">
        <v>486</v>
      </c>
      <c r="Q20" s="2"/>
      <c r="R20" s="33">
        <v>493</v>
      </c>
      <c r="S20" s="2"/>
      <c r="T20" s="34">
        <v>567</v>
      </c>
      <c r="U20" s="2"/>
      <c r="V20" s="34">
        <v>1949</v>
      </c>
      <c r="W20" s="3"/>
      <c r="X20" s="3"/>
    </row>
    <row r="21" spans="1:24" ht="33.4" customHeight="1" x14ac:dyDescent="0.25">
      <c r="A21" s="3"/>
      <c r="B21" s="47" t="s">
        <v>64</v>
      </c>
      <c r="C21" s="3"/>
      <c r="D21" s="48">
        <v>-128</v>
      </c>
      <c r="E21" s="3"/>
      <c r="F21" s="48">
        <v>11839</v>
      </c>
      <c r="G21" s="3"/>
      <c r="H21" s="48">
        <v>4</v>
      </c>
      <c r="I21" s="3"/>
      <c r="J21" s="48">
        <v>10</v>
      </c>
      <c r="K21" s="3"/>
      <c r="L21" s="48">
        <v>0</v>
      </c>
      <c r="M21" s="3"/>
      <c r="N21" s="48">
        <v>18</v>
      </c>
      <c r="O21" s="3"/>
      <c r="P21" s="48">
        <v>12</v>
      </c>
      <c r="Q21" s="3"/>
      <c r="R21" s="49" t="s">
        <v>59</v>
      </c>
      <c r="S21" s="3"/>
      <c r="T21" s="50">
        <v>6</v>
      </c>
      <c r="U21" s="3"/>
      <c r="V21" s="50">
        <v>18</v>
      </c>
      <c r="W21" s="3"/>
      <c r="X21" s="3"/>
    </row>
    <row r="22" spans="1:24" ht="16.7" customHeight="1" x14ac:dyDescent="0.25">
      <c r="A22" s="3"/>
      <c r="B22" s="32" t="s">
        <v>65</v>
      </c>
      <c r="C22" s="2"/>
      <c r="D22" s="33">
        <v>1553</v>
      </c>
      <c r="E22" s="2"/>
      <c r="F22" s="33">
        <v>13897</v>
      </c>
      <c r="G22" s="2"/>
      <c r="H22" s="33">
        <v>672</v>
      </c>
      <c r="I22" s="2"/>
      <c r="J22" s="33">
        <v>527</v>
      </c>
      <c r="K22" s="2"/>
      <c r="L22" s="33">
        <v>576</v>
      </c>
      <c r="M22" s="2"/>
      <c r="N22" s="33">
        <v>2293</v>
      </c>
      <c r="O22" s="2"/>
      <c r="P22" s="33">
        <v>498</v>
      </c>
      <c r="Q22" s="2"/>
      <c r="R22" s="33">
        <v>493</v>
      </c>
      <c r="S22" s="2"/>
      <c r="T22" s="34">
        <v>573</v>
      </c>
      <c r="U22" s="2"/>
      <c r="V22" s="34">
        <v>1967</v>
      </c>
      <c r="W22" s="3"/>
      <c r="X22" s="3"/>
    </row>
    <row r="23" spans="1:24" ht="33.4" customHeight="1" x14ac:dyDescent="0.25">
      <c r="A23" s="3"/>
      <c r="B23" s="47" t="s">
        <v>66</v>
      </c>
      <c r="C23" s="3"/>
      <c r="D23" s="48">
        <v>-29</v>
      </c>
      <c r="E23" s="3"/>
      <c r="F23" s="48">
        <v>-51</v>
      </c>
      <c r="G23" s="3"/>
      <c r="H23" s="48">
        <v>-13</v>
      </c>
      <c r="I23" s="3"/>
      <c r="J23" s="48">
        <v>-13</v>
      </c>
      <c r="K23" s="3"/>
      <c r="L23" s="48">
        <v>-12</v>
      </c>
      <c r="M23" s="3"/>
      <c r="N23" s="48">
        <v>-46</v>
      </c>
      <c r="O23" s="3"/>
      <c r="P23" s="48">
        <v>-13</v>
      </c>
      <c r="Q23" s="3"/>
      <c r="R23" s="48">
        <v>-6</v>
      </c>
      <c r="S23" s="3"/>
      <c r="T23" s="48">
        <v>-19</v>
      </c>
      <c r="U23" s="3"/>
      <c r="V23" s="48">
        <v>-51</v>
      </c>
      <c r="W23" s="3"/>
      <c r="X23" s="3"/>
    </row>
    <row r="24" spans="1:24" ht="17.45" customHeight="1" x14ac:dyDescent="0.25">
      <c r="A24" s="3"/>
      <c r="B24" s="32" t="s">
        <v>67</v>
      </c>
      <c r="C24" s="2"/>
      <c r="D24" s="51">
        <v>1524</v>
      </c>
      <c r="E24" s="2"/>
      <c r="F24" s="51">
        <v>13846</v>
      </c>
      <c r="G24" s="2"/>
      <c r="H24" s="51">
        <v>659</v>
      </c>
      <c r="I24" s="2"/>
      <c r="J24" s="51">
        <v>514</v>
      </c>
      <c r="K24" s="2"/>
      <c r="L24" s="51">
        <v>564</v>
      </c>
      <c r="M24" s="2"/>
      <c r="N24" s="51">
        <v>2247</v>
      </c>
      <c r="O24" s="2"/>
      <c r="P24" s="51">
        <v>485</v>
      </c>
      <c r="Q24" s="2"/>
      <c r="R24" s="51">
        <v>487</v>
      </c>
      <c r="S24" s="2"/>
      <c r="T24" s="52">
        <v>554</v>
      </c>
      <c r="U24" s="2"/>
      <c r="V24" s="52">
        <v>1916</v>
      </c>
      <c r="W24" s="3"/>
      <c r="X24" s="3"/>
    </row>
    <row r="25" spans="1:24" ht="15" customHeight="1" x14ac:dyDescent="0.25">
      <c r="B25" s="53"/>
      <c r="D25" s="54"/>
      <c r="F25" s="54"/>
      <c r="H25" s="54"/>
      <c r="J25" s="54"/>
      <c r="L25" s="54"/>
      <c r="N25" s="54"/>
      <c r="P25" s="54"/>
      <c r="R25" s="54"/>
      <c r="T25" s="54"/>
      <c r="V25" s="54"/>
    </row>
    <row r="26" spans="1:24" ht="15" customHeight="1" x14ac:dyDescent="0.25">
      <c r="N26" s="4"/>
      <c r="V26" s="4"/>
    </row>
    <row r="27" spans="1:24" ht="15" customHeight="1" x14ac:dyDescent="0.2"/>
    <row r="28" spans="1:24" ht="15" customHeight="1" x14ac:dyDescent="0.2"/>
    <row r="29" spans="1:24" ht="15" customHeight="1" x14ac:dyDescent="0.2"/>
    <row r="30" spans="1:24" ht="15" customHeight="1" x14ac:dyDescent="0.2"/>
    <row r="31" spans="1:24" ht="15" customHeight="1" x14ac:dyDescent="0.2"/>
    <row r="32" spans="1:2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2">
    <mergeCell ref="A1:B1"/>
    <mergeCell ref="A2:B2"/>
  </mergeCells>
  <pageMargins left="0.75" right="0.75" top="1" bottom="1" header="0.5" footer="0.5"/>
  <ignoredErrors>
    <ignoredError sqref="D4:V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1"/>
  <sheetViews>
    <sheetView showGridLines="0" showRuler="0" zoomScale="80" zoomScaleNormal="80" workbookViewId="0">
      <selection sqref="A1:D1"/>
    </sheetView>
  </sheetViews>
  <sheetFormatPr defaultColWidth="13.7109375" defaultRowHeight="12.75" x14ac:dyDescent="0.2"/>
  <cols>
    <col min="1" max="1" width="1.42578125" customWidth="1"/>
    <col min="2" max="2" width="67.28515625" customWidth="1"/>
    <col min="3" max="3" width="1.28515625" customWidth="1"/>
    <col min="4" max="4" width="14.140625" customWidth="1"/>
    <col min="5" max="5" width="1.28515625" customWidth="1"/>
    <col min="6" max="6" width="14.140625" customWidth="1"/>
    <col min="7" max="7" width="1.28515625" customWidth="1"/>
    <col min="8" max="8" width="14.140625" customWidth="1"/>
    <col min="9" max="9" width="1.28515625" customWidth="1"/>
    <col min="10" max="10" width="14.140625" customWidth="1"/>
    <col min="11" max="11" width="1.28515625" customWidth="1"/>
    <col min="12" max="12" width="14.140625" customWidth="1"/>
    <col min="13" max="13" width="1.28515625" customWidth="1"/>
    <col min="14" max="14" width="14.140625" customWidth="1"/>
  </cols>
  <sheetData>
    <row r="1" spans="1:14" ht="16.7" customHeight="1" x14ac:dyDescent="0.25">
      <c r="A1" s="222" t="s">
        <v>20</v>
      </c>
      <c r="B1" s="222"/>
      <c r="C1" s="3"/>
      <c r="D1" s="3"/>
      <c r="E1" s="3"/>
      <c r="F1" s="3"/>
      <c r="G1" s="3"/>
      <c r="H1" s="3"/>
      <c r="I1" s="3"/>
      <c r="J1" s="3"/>
      <c r="K1" s="3"/>
      <c r="L1" s="3"/>
      <c r="M1" s="3"/>
      <c r="N1" s="3"/>
    </row>
    <row r="2" spans="1:14" ht="16.7" customHeight="1" x14ac:dyDescent="0.25">
      <c r="A2" s="222" t="s">
        <v>68</v>
      </c>
      <c r="B2" s="222"/>
      <c r="C2" s="3"/>
      <c r="D2" s="3"/>
      <c r="E2" s="3"/>
      <c r="F2" s="3"/>
      <c r="G2" s="3"/>
      <c r="H2" s="3"/>
      <c r="I2" s="3"/>
      <c r="J2" s="3"/>
      <c r="K2" s="3"/>
      <c r="L2" s="3"/>
      <c r="M2" s="3"/>
      <c r="N2" s="3"/>
    </row>
    <row r="3" spans="1:14" ht="16.7" customHeight="1" x14ac:dyDescent="0.25">
      <c r="A3" s="3"/>
      <c r="B3" s="3"/>
      <c r="C3" s="3"/>
      <c r="D3" s="55" t="s">
        <v>69</v>
      </c>
      <c r="E3" s="3"/>
      <c r="F3" s="55" t="s">
        <v>69</v>
      </c>
      <c r="G3" s="66"/>
      <c r="H3" s="55" t="s">
        <v>70</v>
      </c>
      <c r="I3" s="3"/>
      <c r="J3" s="55" t="s">
        <v>71</v>
      </c>
      <c r="K3" s="66"/>
      <c r="L3" s="55" t="s">
        <v>69</v>
      </c>
      <c r="M3" s="66"/>
      <c r="N3" s="66"/>
    </row>
    <row r="4" spans="1:14" ht="16.7" customHeight="1" x14ac:dyDescent="0.25">
      <c r="A4" s="3"/>
      <c r="B4" s="26" t="s">
        <v>21</v>
      </c>
      <c r="C4" s="66"/>
      <c r="D4" s="56" t="s">
        <v>23</v>
      </c>
      <c r="E4" s="66"/>
      <c r="F4" s="56" t="s">
        <v>27</v>
      </c>
      <c r="G4" s="10"/>
      <c r="H4" s="56" t="s">
        <v>31</v>
      </c>
      <c r="I4" s="66"/>
      <c r="J4" s="56" t="s">
        <v>31</v>
      </c>
      <c r="K4" s="66"/>
      <c r="L4" s="56" t="s">
        <v>31</v>
      </c>
      <c r="M4" s="66"/>
      <c r="N4" s="1"/>
    </row>
    <row r="5" spans="1:14" ht="16.7" customHeight="1" x14ac:dyDescent="0.25">
      <c r="A5" s="3"/>
      <c r="B5" s="3" t="s">
        <v>72</v>
      </c>
      <c r="C5" s="3"/>
      <c r="D5" s="57">
        <v>1007</v>
      </c>
      <c r="E5" s="3"/>
      <c r="F5" s="57">
        <v>556</v>
      </c>
      <c r="G5" s="3"/>
      <c r="H5" s="57">
        <v>525</v>
      </c>
      <c r="I5" s="3"/>
      <c r="J5" s="57">
        <v>500</v>
      </c>
      <c r="K5" s="3"/>
      <c r="L5" s="57">
        <v>1445</v>
      </c>
      <c r="M5" s="3"/>
      <c r="N5" s="3"/>
    </row>
    <row r="6" spans="1:14" ht="16.7" customHeight="1" x14ac:dyDescent="0.25">
      <c r="A6" s="3"/>
      <c r="B6" s="3" t="s">
        <v>73</v>
      </c>
      <c r="C6" s="3"/>
      <c r="D6" s="58">
        <v>1877</v>
      </c>
      <c r="E6" s="3"/>
      <c r="F6" s="58">
        <v>3227</v>
      </c>
      <c r="G6" s="3"/>
      <c r="H6" s="58">
        <v>3253</v>
      </c>
      <c r="I6" s="3"/>
      <c r="J6" s="58">
        <v>3075</v>
      </c>
      <c r="K6" s="3"/>
      <c r="L6" s="58">
        <v>3295</v>
      </c>
      <c r="M6" s="3"/>
      <c r="N6" s="3"/>
    </row>
    <row r="7" spans="1:14" ht="16.7" customHeight="1" x14ac:dyDescent="0.25">
      <c r="A7" s="3"/>
      <c r="B7" s="3" t="s">
        <v>74</v>
      </c>
      <c r="C7" s="2"/>
      <c r="D7" s="58">
        <v>177</v>
      </c>
      <c r="E7" s="2"/>
      <c r="F7" s="58">
        <v>32</v>
      </c>
      <c r="G7" s="3"/>
      <c r="H7" s="58">
        <v>22</v>
      </c>
      <c r="I7" s="2"/>
      <c r="J7" s="58">
        <v>13</v>
      </c>
      <c r="K7" s="2"/>
      <c r="L7" s="58">
        <v>17</v>
      </c>
      <c r="M7" s="2"/>
      <c r="N7" s="3"/>
    </row>
    <row r="8" spans="1:14" ht="16.7" customHeight="1" x14ac:dyDescent="0.25">
      <c r="A8" s="3"/>
      <c r="B8" s="3" t="s">
        <v>75</v>
      </c>
      <c r="C8" s="3"/>
      <c r="D8" s="58">
        <v>1594</v>
      </c>
      <c r="E8" s="3"/>
      <c r="F8" s="58">
        <v>1946</v>
      </c>
      <c r="G8" s="3"/>
      <c r="H8" s="58">
        <v>2237</v>
      </c>
      <c r="I8" s="3"/>
      <c r="J8" s="58">
        <v>2200</v>
      </c>
      <c r="K8" s="3"/>
      <c r="L8" s="58">
        <v>2155</v>
      </c>
      <c r="M8" s="3"/>
      <c r="N8" s="3"/>
    </row>
    <row r="9" spans="1:14" ht="16.7" customHeight="1" x14ac:dyDescent="0.25">
      <c r="A9" s="3"/>
      <c r="B9" s="3" t="s">
        <v>76</v>
      </c>
      <c r="C9" s="3"/>
      <c r="D9" s="58">
        <v>828</v>
      </c>
      <c r="E9" s="3"/>
      <c r="F9" s="58">
        <v>802</v>
      </c>
      <c r="G9" s="3"/>
      <c r="H9" s="58">
        <v>866</v>
      </c>
      <c r="I9" s="3"/>
      <c r="J9" s="58">
        <v>902</v>
      </c>
      <c r="K9" s="3"/>
      <c r="L9" s="58">
        <v>989</v>
      </c>
      <c r="M9" s="3"/>
      <c r="N9" s="3"/>
    </row>
    <row r="10" spans="1:14" ht="16.7" customHeight="1" x14ac:dyDescent="0.25">
      <c r="A10" s="3"/>
      <c r="B10" s="3" t="s">
        <v>77</v>
      </c>
      <c r="C10" s="2"/>
      <c r="D10" s="30">
        <v>413</v>
      </c>
      <c r="E10" s="2"/>
      <c r="F10" s="30">
        <v>437</v>
      </c>
      <c r="G10" s="3"/>
      <c r="H10" s="30">
        <v>505</v>
      </c>
      <c r="I10" s="2"/>
      <c r="J10" s="30">
        <v>588</v>
      </c>
      <c r="K10" s="2"/>
      <c r="L10" s="30">
        <v>417</v>
      </c>
      <c r="M10" s="2"/>
      <c r="N10" s="3"/>
    </row>
    <row r="11" spans="1:14" ht="16.7" customHeight="1" x14ac:dyDescent="0.25">
      <c r="A11" s="3"/>
      <c r="B11" s="2" t="s">
        <v>78</v>
      </c>
      <c r="C11" s="3"/>
      <c r="D11" s="59">
        <v>5896</v>
      </c>
      <c r="E11" s="3"/>
      <c r="F11" s="59">
        <v>7000</v>
      </c>
      <c r="G11" s="2"/>
      <c r="H11" s="59">
        <v>7408</v>
      </c>
      <c r="I11" s="3"/>
      <c r="J11" s="59">
        <v>7278</v>
      </c>
      <c r="K11" s="2"/>
      <c r="L11" s="59">
        <v>8318</v>
      </c>
      <c r="M11" s="2"/>
      <c r="N11" s="3"/>
    </row>
    <row r="12" spans="1:14" ht="16.7" customHeight="1" x14ac:dyDescent="0.25">
      <c r="A12" s="3"/>
      <c r="B12" s="2"/>
      <c r="C12" s="3"/>
      <c r="D12" s="60"/>
      <c r="E12" s="3"/>
      <c r="F12" s="60"/>
      <c r="G12" s="2"/>
      <c r="H12" s="60"/>
      <c r="I12" s="3"/>
      <c r="J12" s="60"/>
      <c r="K12" s="2"/>
      <c r="L12" s="60"/>
      <c r="M12" s="2"/>
      <c r="N12" s="3"/>
    </row>
    <row r="13" spans="1:14" ht="16.7" customHeight="1" x14ac:dyDescent="0.25">
      <c r="A13" s="3"/>
      <c r="B13" s="3" t="s">
        <v>79</v>
      </c>
      <c r="C13" s="3"/>
      <c r="D13" s="58">
        <v>2202</v>
      </c>
      <c r="E13" s="3"/>
      <c r="F13" s="58">
        <v>2235</v>
      </c>
      <c r="G13" s="3"/>
      <c r="H13" s="58">
        <v>2161</v>
      </c>
      <c r="I13" s="3"/>
      <c r="J13" s="58">
        <v>2080</v>
      </c>
      <c r="K13" s="3"/>
      <c r="L13" s="58">
        <v>2314</v>
      </c>
      <c r="M13" s="3"/>
      <c r="N13" s="3"/>
    </row>
    <row r="14" spans="1:14" ht="16.7" customHeight="1" x14ac:dyDescent="0.25">
      <c r="A14" s="3"/>
      <c r="B14" s="3" t="s">
        <v>80</v>
      </c>
      <c r="C14" s="2"/>
      <c r="D14" s="58">
        <v>11868</v>
      </c>
      <c r="E14" s="2"/>
      <c r="F14" s="58">
        <v>12892</v>
      </c>
      <c r="G14" s="3"/>
      <c r="H14" s="58">
        <v>12819</v>
      </c>
      <c r="I14" s="2"/>
      <c r="J14" s="58">
        <v>12767</v>
      </c>
      <c r="K14" s="2"/>
      <c r="L14" s="58">
        <v>12813</v>
      </c>
      <c r="M14" s="2"/>
      <c r="N14" s="3"/>
    </row>
    <row r="15" spans="1:14" ht="16.7" customHeight="1" x14ac:dyDescent="0.25">
      <c r="A15" s="3"/>
      <c r="B15" s="3" t="s">
        <v>81</v>
      </c>
      <c r="C15" s="2"/>
      <c r="D15" s="58">
        <v>1603</v>
      </c>
      <c r="E15" s="2"/>
      <c r="F15" s="58">
        <v>1847</v>
      </c>
      <c r="G15" s="3"/>
      <c r="H15" s="58">
        <v>1701</v>
      </c>
      <c r="I15" s="2"/>
      <c r="J15" s="58">
        <v>1598</v>
      </c>
      <c r="K15" s="2"/>
      <c r="L15" s="58">
        <v>1520</v>
      </c>
      <c r="M15" s="2"/>
      <c r="N15" s="3"/>
    </row>
    <row r="16" spans="1:14" ht="16.7" customHeight="1" x14ac:dyDescent="0.25">
      <c r="A16" s="3"/>
      <c r="B16" s="3" t="s">
        <v>82</v>
      </c>
      <c r="C16" s="3"/>
      <c r="D16" s="58">
        <v>1489</v>
      </c>
      <c r="E16" s="3"/>
      <c r="F16" s="58">
        <v>1287</v>
      </c>
      <c r="G16" s="3"/>
      <c r="H16" s="58">
        <v>1344</v>
      </c>
      <c r="I16" s="3"/>
      <c r="J16" s="58">
        <v>1313</v>
      </c>
      <c r="K16" s="3"/>
      <c r="L16" s="58">
        <v>1550</v>
      </c>
      <c r="M16" s="3"/>
      <c r="N16" s="3"/>
    </row>
    <row r="17" spans="1:14" ht="16.7" customHeight="1" x14ac:dyDescent="0.25">
      <c r="A17" s="3"/>
      <c r="B17" s="3" t="s">
        <v>83</v>
      </c>
      <c r="C17" s="3"/>
      <c r="D17" s="30">
        <v>1170</v>
      </c>
      <c r="E17" s="3"/>
      <c r="F17" s="30">
        <v>1047</v>
      </c>
      <c r="G17" s="3"/>
      <c r="H17" s="30">
        <v>1031</v>
      </c>
      <c r="I17" s="67"/>
      <c r="J17" s="30">
        <v>1031</v>
      </c>
      <c r="K17" s="3"/>
      <c r="L17" s="30">
        <v>1024</v>
      </c>
      <c r="M17" s="3"/>
      <c r="N17" s="3"/>
    </row>
    <row r="18" spans="1:14" ht="16.7" customHeight="1" x14ac:dyDescent="0.25">
      <c r="A18" s="3"/>
      <c r="B18" s="2" t="s">
        <v>84</v>
      </c>
      <c r="C18" s="3"/>
      <c r="D18" s="61">
        <v>24228</v>
      </c>
      <c r="E18" s="3"/>
      <c r="F18" s="61">
        <v>26308</v>
      </c>
      <c r="G18" s="2"/>
      <c r="H18" s="61">
        <v>26464</v>
      </c>
      <c r="I18" s="68"/>
      <c r="J18" s="61">
        <v>26067</v>
      </c>
      <c r="K18" s="2"/>
      <c r="L18" s="61">
        <v>27539</v>
      </c>
      <c r="M18" s="2"/>
      <c r="N18" s="3"/>
    </row>
    <row r="19" spans="1:14" ht="16.7" customHeight="1" x14ac:dyDescent="0.25">
      <c r="A19" s="3"/>
      <c r="B19" s="2"/>
      <c r="C19" s="3"/>
      <c r="D19" s="62"/>
      <c r="E19" s="3"/>
      <c r="F19" s="62"/>
      <c r="G19" s="2"/>
      <c r="H19" s="62"/>
      <c r="I19" s="69"/>
      <c r="J19" s="62"/>
      <c r="K19" s="2"/>
      <c r="L19" s="62"/>
      <c r="M19" s="2"/>
      <c r="N19" s="3"/>
    </row>
    <row r="20" spans="1:14" ht="16.7" customHeight="1" x14ac:dyDescent="0.25">
      <c r="A20" s="3"/>
      <c r="B20" s="3" t="s">
        <v>85</v>
      </c>
      <c r="C20" s="2"/>
      <c r="D20" s="11">
        <v>4</v>
      </c>
      <c r="E20" s="2"/>
      <c r="F20" s="11">
        <v>6</v>
      </c>
      <c r="G20" s="3"/>
      <c r="H20" s="11">
        <v>6</v>
      </c>
      <c r="I20" s="2"/>
      <c r="J20" s="11">
        <v>12</v>
      </c>
      <c r="K20" s="2"/>
      <c r="L20" s="11">
        <v>15</v>
      </c>
      <c r="M20" s="2"/>
      <c r="N20" s="3"/>
    </row>
    <row r="21" spans="1:14" ht="16.7" customHeight="1" x14ac:dyDescent="0.25">
      <c r="A21" s="3"/>
      <c r="B21" s="3" t="s">
        <v>86</v>
      </c>
      <c r="C21" s="3"/>
      <c r="D21" s="58">
        <v>2162</v>
      </c>
      <c r="E21" s="3"/>
      <c r="F21" s="58">
        <v>2540</v>
      </c>
      <c r="G21" s="3"/>
      <c r="H21" s="58">
        <v>2702</v>
      </c>
      <c r="I21" s="3"/>
      <c r="J21" s="58">
        <v>2687</v>
      </c>
      <c r="K21" s="3"/>
      <c r="L21" s="58">
        <v>2944</v>
      </c>
      <c r="M21" s="3"/>
      <c r="N21" s="3"/>
    </row>
    <row r="22" spans="1:14" ht="16.7" customHeight="1" x14ac:dyDescent="0.25">
      <c r="A22" s="3"/>
      <c r="B22" s="3" t="s">
        <v>87</v>
      </c>
      <c r="C22" s="2"/>
      <c r="D22" s="58">
        <v>225</v>
      </c>
      <c r="E22" s="2"/>
      <c r="F22" s="58">
        <v>189</v>
      </c>
      <c r="G22" s="3"/>
      <c r="H22" s="58">
        <v>149</v>
      </c>
      <c r="I22" s="2"/>
      <c r="J22" s="58">
        <v>138</v>
      </c>
      <c r="K22" s="2"/>
      <c r="L22" s="58">
        <v>146</v>
      </c>
      <c r="M22" s="2"/>
      <c r="N22" s="3"/>
    </row>
    <row r="23" spans="1:14" ht="16.7" customHeight="1" x14ac:dyDescent="0.25">
      <c r="A23" s="3"/>
      <c r="B23" s="3" t="s">
        <v>88</v>
      </c>
      <c r="C23" s="3"/>
      <c r="D23" s="58">
        <v>1813</v>
      </c>
      <c r="E23" s="3"/>
      <c r="F23" s="58">
        <v>1864</v>
      </c>
      <c r="G23" s="3"/>
      <c r="H23" s="58">
        <v>1881</v>
      </c>
      <c r="I23" s="3"/>
      <c r="J23" s="58">
        <v>1764</v>
      </c>
      <c r="K23" s="3"/>
      <c r="L23" s="58">
        <v>1896</v>
      </c>
      <c r="M23" s="3"/>
      <c r="N23" s="3"/>
    </row>
    <row r="24" spans="1:14" ht="16.7" customHeight="1" x14ac:dyDescent="0.25">
      <c r="A24" s="3"/>
      <c r="B24" s="3" t="s">
        <v>89</v>
      </c>
      <c r="C24" s="2"/>
      <c r="D24" s="30">
        <v>2320</v>
      </c>
      <c r="E24" s="2"/>
      <c r="F24" s="30">
        <v>2162</v>
      </c>
      <c r="G24" s="3"/>
      <c r="H24" s="30">
        <v>1955</v>
      </c>
      <c r="I24" s="2"/>
      <c r="J24" s="30">
        <v>2034</v>
      </c>
      <c r="K24" s="2"/>
      <c r="L24" s="30">
        <v>2190</v>
      </c>
      <c r="M24" s="2"/>
      <c r="N24" s="3"/>
    </row>
    <row r="25" spans="1:14" ht="16.7" customHeight="1" x14ac:dyDescent="0.25">
      <c r="A25" s="3"/>
      <c r="B25" s="2" t="s">
        <v>90</v>
      </c>
      <c r="C25" s="2"/>
      <c r="D25" s="59">
        <v>6524</v>
      </c>
      <c r="E25" s="2"/>
      <c r="F25" s="59">
        <v>6761</v>
      </c>
      <c r="G25" s="2"/>
      <c r="H25" s="59">
        <v>6693</v>
      </c>
      <c r="I25" s="2"/>
      <c r="J25" s="59">
        <v>6635</v>
      </c>
      <c r="K25" s="2"/>
      <c r="L25" s="59">
        <v>7191</v>
      </c>
      <c r="M25" s="2"/>
      <c r="N25" s="3"/>
    </row>
    <row r="26" spans="1:14" ht="16.7" customHeight="1" x14ac:dyDescent="0.25">
      <c r="A26" s="3"/>
      <c r="B26" s="2"/>
      <c r="C26" s="3"/>
      <c r="D26" s="60"/>
      <c r="E26" s="3"/>
      <c r="F26" s="60"/>
      <c r="G26" s="2"/>
      <c r="H26" s="60"/>
      <c r="I26" s="3"/>
      <c r="J26" s="60"/>
      <c r="K26" s="2"/>
      <c r="L26" s="60"/>
      <c r="M26" s="2"/>
      <c r="N26" s="3"/>
    </row>
    <row r="27" spans="1:14" ht="16.7" customHeight="1" x14ac:dyDescent="0.25">
      <c r="A27" s="3"/>
      <c r="B27" s="3" t="s">
        <v>91</v>
      </c>
      <c r="C27" s="2"/>
      <c r="D27" s="58">
        <v>31</v>
      </c>
      <c r="E27" s="2"/>
      <c r="F27" s="58">
        <v>31</v>
      </c>
      <c r="G27" s="3"/>
      <c r="H27" s="58">
        <v>30</v>
      </c>
      <c r="I27" s="2"/>
      <c r="J27" s="58">
        <v>31</v>
      </c>
      <c r="K27" s="2"/>
      <c r="L27" s="58">
        <v>8234</v>
      </c>
      <c r="M27" s="2"/>
      <c r="N27" s="3"/>
    </row>
    <row r="28" spans="1:14" ht="16.7" customHeight="1" x14ac:dyDescent="0.25">
      <c r="A28" s="3"/>
      <c r="B28" s="3" t="s">
        <v>92</v>
      </c>
      <c r="C28" s="3"/>
      <c r="D28" s="58">
        <v>805</v>
      </c>
      <c r="E28" s="3"/>
      <c r="F28" s="58">
        <v>751</v>
      </c>
      <c r="G28" s="3"/>
      <c r="H28" s="58">
        <v>682</v>
      </c>
      <c r="I28" s="3"/>
      <c r="J28" s="58">
        <v>623</v>
      </c>
      <c r="K28" s="3"/>
      <c r="L28" s="58">
        <v>549</v>
      </c>
      <c r="M28" s="3"/>
      <c r="N28" s="3"/>
    </row>
    <row r="29" spans="1:14" ht="16.7" customHeight="1" x14ac:dyDescent="0.25">
      <c r="A29" s="3"/>
      <c r="B29" s="3" t="s">
        <v>82</v>
      </c>
      <c r="C29" s="3"/>
      <c r="D29" s="58">
        <v>459</v>
      </c>
      <c r="E29" s="3"/>
      <c r="F29" s="58">
        <v>385</v>
      </c>
      <c r="G29" s="3"/>
      <c r="H29" s="58">
        <v>375</v>
      </c>
      <c r="I29" s="3"/>
      <c r="J29" s="58">
        <v>368</v>
      </c>
      <c r="K29" s="3"/>
      <c r="L29" s="58">
        <v>370</v>
      </c>
      <c r="M29" s="3"/>
      <c r="N29" s="3"/>
    </row>
    <row r="30" spans="1:14" ht="16.7" customHeight="1" x14ac:dyDescent="0.25">
      <c r="A30" s="3"/>
      <c r="B30" s="3" t="s">
        <v>93</v>
      </c>
      <c r="C30" s="3"/>
      <c r="D30" s="30">
        <v>1435</v>
      </c>
      <c r="E30" s="3"/>
      <c r="F30" s="30">
        <v>1484</v>
      </c>
      <c r="G30" s="3"/>
      <c r="H30" s="30">
        <v>1410</v>
      </c>
      <c r="I30" s="3"/>
      <c r="J30" s="30">
        <v>1334</v>
      </c>
      <c r="K30" s="3"/>
      <c r="L30" s="30">
        <v>1603</v>
      </c>
      <c r="M30" s="3"/>
      <c r="N30" s="3"/>
    </row>
    <row r="31" spans="1:14" ht="16.7" customHeight="1" x14ac:dyDescent="0.25">
      <c r="A31" s="3"/>
      <c r="B31" s="2" t="s">
        <v>94</v>
      </c>
      <c r="C31" s="3"/>
      <c r="D31" s="59">
        <v>9254</v>
      </c>
      <c r="E31" s="3"/>
      <c r="F31" s="59">
        <v>9412</v>
      </c>
      <c r="G31" s="2"/>
      <c r="H31" s="59">
        <v>9190</v>
      </c>
      <c r="I31" s="3"/>
      <c r="J31" s="59">
        <v>8991</v>
      </c>
      <c r="K31" s="2"/>
      <c r="L31" s="59">
        <v>17947</v>
      </c>
      <c r="M31" s="2"/>
      <c r="N31" s="3"/>
    </row>
    <row r="32" spans="1:14" ht="16.7" customHeight="1" x14ac:dyDescent="0.25">
      <c r="A32" s="3"/>
      <c r="B32" s="2"/>
      <c r="C32" s="3"/>
      <c r="D32" s="60"/>
      <c r="E32" s="3"/>
      <c r="F32" s="60"/>
      <c r="G32" s="2"/>
      <c r="H32" s="60"/>
      <c r="I32" s="3"/>
      <c r="J32" s="60"/>
      <c r="K32" s="2"/>
      <c r="L32" s="60"/>
      <c r="M32" s="2"/>
      <c r="N32" s="3"/>
    </row>
    <row r="33" spans="1:14" ht="16.7" customHeight="1" x14ac:dyDescent="0.25">
      <c r="A33" s="3"/>
      <c r="B33" s="2" t="s">
        <v>95</v>
      </c>
      <c r="C33" s="3"/>
      <c r="D33" s="63">
        <v>223</v>
      </c>
      <c r="E33" s="3"/>
      <c r="F33" s="63">
        <v>220</v>
      </c>
      <c r="G33" s="2"/>
      <c r="H33" s="63">
        <v>220</v>
      </c>
      <c r="I33" s="3"/>
      <c r="J33" s="63">
        <v>198</v>
      </c>
      <c r="K33" s="2"/>
      <c r="L33" s="63">
        <v>230</v>
      </c>
      <c r="M33" s="2"/>
      <c r="N33" s="3"/>
    </row>
    <row r="34" spans="1:14" ht="16.7" customHeight="1" x14ac:dyDescent="0.25">
      <c r="A34" s="3"/>
      <c r="B34" s="2"/>
      <c r="C34" s="3"/>
      <c r="D34" s="60"/>
      <c r="E34" s="3"/>
      <c r="F34" s="60"/>
      <c r="G34" s="2"/>
      <c r="H34" s="60"/>
      <c r="I34" s="3"/>
      <c r="J34" s="60"/>
      <c r="K34" s="2"/>
      <c r="L34" s="60"/>
      <c r="M34" s="2"/>
      <c r="N34" s="3"/>
    </row>
    <row r="35" spans="1:14" ht="42.75" customHeight="1" x14ac:dyDescent="0.25">
      <c r="A35" s="3"/>
      <c r="B35" s="4" t="s">
        <v>96</v>
      </c>
      <c r="D35" s="4"/>
      <c r="F35" s="4"/>
      <c r="H35" s="4"/>
      <c r="J35" s="4"/>
      <c r="L35" s="4"/>
      <c r="M35" s="3"/>
      <c r="N35" s="3"/>
    </row>
    <row r="36" spans="1:14" ht="16.7" customHeight="1" x14ac:dyDescent="0.25">
      <c r="A36" s="3"/>
      <c r="B36" s="3" t="s">
        <v>97</v>
      </c>
      <c r="C36" s="3"/>
      <c r="D36" s="58">
        <v>15566</v>
      </c>
      <c r="E36" s="3"/>
      <c r="F36" s="58">
        <v>17692</v>
      </c>
      <c r="G36" s="3"/>
      <c r="H36" s="58">
        <v>18680</v>
      </c>
      <c r="I36" s="3"/>
      <c r="J36" s="58">
        <v>18801</v>
      </c>
      <c r="K36" s="3"/>
      <c r="L36" s="58">
        <v>11235</v>
      </c>
      <c r="M36" s="3"/>
      <c r="N36" s="3"/>
    </row>
    <row r="37" spans="1:14" ht="16.7" customHeight="1" x14ac:dyDescent="0.25">
      <c r="A37" s="3"/>
      <c r="B37" s="3" t="s">
        <v>98</v>
      </c>
      <c r="C37" s="3"/>
      <c r="D37" s="58">
        <v>-839</v>
      </c>
      <c r="E37" s="3"/>
      <c r="F37" s="58">
        <v>-1037</v>
      </c>
      <c r="G37" s="3"/>
      <c r="H37" s="58">
        <v>-1649</v>
      </c>
      <c r="I37" s="3"/>
      <c r="J37" s="58">
        <v>-1942</v>
      </c>
      <c r="K37" s="3"/>
      <c r="L37" s="58">
        <v>-1878</v>
      </c>
      <c r="M37" s="3"/>
      <c r="N37" s="3"/>
    </row>
    <row r="38" spans="1:14" ht="16.7" customHeight="1" x14ac:dyDescent="0.25">
      <c r="A38" s="3"/>
      <c r="B38" s="2"/>
      <c r="C38" s="3"/>
      <c r="D38" s="64"/>
      <c r="E38" s="3"/>
      <c r="F38" s="64"/>
      <c r="G38" s="2"/>
      <c r="H38" s="64"/>
      <c r="I38" s="3"/>
      <c r="J38" s="64"/>
      <c r="K38" s="2"/>
      <c r="L38" s="64"/>
      <c r="M38" s="2"/>
      <c r="N38" s="3"/>
    </row>
    <row r="39" spans="1:14" ht="16.7" customHeight="1" x14ac:dyDescent="0.25">
      <c r="A39" s="3"/>
      <c r="B39" s="2" t="s">
        <v>99</v>
      </c>
      <c r="C39" s="3"/>
      <c r="D39" s="65">
        <v>14727</v>
      </c>
      <c r="E39" s="3"/>
      <c r="F39" s="65">
        <v>16655</v>
      </c>
      <c r="G39" s="2"/>
      <c r="H39" s="65">
        <v>17031</v>
      </c>
      <c r="I39" s="3"/>
      <c r="J39" s="65">
        <v>16859</v>
      </c>
      <c r="K39" s="2"/>
      <c r="L39" s="65">
        <v>9357</v>
      </c>
      <c r="M39" s="2"/>
      <c r="N39" s="3"/>
    </row>
    <row r="40" spans="1:14" ht="16.7" customHeight="1" x14ac:dyDescent="0.25">
      <c r="A40" s="3"/>
      <c r="B40" s="3" t="s">
        <v>100</v>
      </c>
      <c r="C40" s="3"/>
      <c r="D40" s="30">
        <v>24</v>
      </c>
      <c r="E40" s="3"/>
      <c r="F40" s="30">
        <v>21</v>
      </c>
      <c r="G40" s="3"/>
      <c r="H40" s="30">
        <v>23</v>
      </c>
      <c r="I40" s="3"/>
      <c r="J40" s="30">
        <v>19</v>
      </c>
      <c r="K40" s="3"/>
      <c r="L40" s="30">
        <v>5</v>
      </c>
      <c r="M40" s="3"/>
      <c r="N40" s="3"/>
    </row>
    <row r="41" spans="1:14" ht="16.7" customHeight="1" x14ac:dyDescent="0.25">
      <c r="A41" s="3"/>
      <c r="B41" s="2" t="s">
        <v>101</v>
      </c>
      <c r="C41" s="3"/>
      <c r="D41" s="59">
        <v>14751</v>
      </c>
      <c r="E41" s="3"/>
      <c r="F41" s="59">
        <v>16676</v>
      </c>
      <c r="G41" s="2"/>
      <c r="H41" s="59">
        <v>17054</v>
      </c>
      <c r="I41" s="3"/>
      <c r="J41" s="59">
        <v>16878</v>
      </c>
      <c r="K41" s="2"/>
      <c r="L41" s="59">
        <v>9362</v>
      </c>
      <c r="M41" s="2"/>
      <c r="N41" s="3"/>
    </row>
    <row r="42" spans="1:14" ht="16.7" customHeight="1" x14ac:dyDescent="0.25">
      <c r="A42" s="3"/>
      <c r="B42" s="2" t="s">
        <v>102</v>
      </c>
      <c r="C42" s="3"/>
      <c r="D42" s="61">
        <v>24228</v>
      </c>
      <c r="E42" s="3"/>
      <c r="F42" s="61">
        <v>26308</v>
      </c>
      <c r="G42" s="2"/>
      <c r="H42" s="61">
        <v>26464</v>
      </c>
      <c r="I42" s="3"/>
      <c r="J42" s="61">
        <v>26067</v>
      </c>
      <c r="K42" s="2"/>
      <c r="L42" s="61">
        <v>27539</v>
      </c>
      <c r="M42" s="2"/>
      <c r="N42" s="3"/>
    </row>
    <row r="43" spans="1:14" ht="16.7" customHeight="1" x14ac:dyDescent="0.25">
      <c r="A43" s="3"/>
      <c r="B43" s="3"/>
      <c r="C43" s="3"/>
      <c r="D43" s="69"/>
      <c r="E43" s="3"/>
      <c r="F43" s="69"/>
      <c r="G43" s="3"/>
      <c r="H43" s="69"/>
      <c r="I43" s="3"/>
      <c r="J43" s="69"/>
      <c r="K43" s="3"/>
      <c r="L43" s="69"/>
      <c r="M43" s="3"/>
      <c r="N43" s="3"/>
    </row>
    <row r="44" spans="1:14" ht="16.7" customHeight="1" x14ac:dyDescent="0.25">
      <c r="A44" s="3"/>
      <c r="B44" s="3"/>
      <c r="C44" s="3"/>
      <c r="D44" s="3"/>
      <c r="E44" s="3"/>
      <c r="F44" s="3"/>
      <c r="G44" s="3"/>
      <c r="H44" s="3"/>
      <c r="I44" s="3"/>
      <c r="J44" s="3"/>
      <c r="K44" s="3"/>
      <c r="L44" s="3"/>
      <c r="M44" s="3"/>
      <c r="N44" s="3"/>
    </row>
    <row r="45" spans="1:14" ht="16.7" customHeight="1" x14ac:dyDescent="0.2"/>
    <row r="46" spans="1:14" ht="16.7" customHeight="1" x14ac:dyDescent="0.2"/>
    <row r="47" spans="1:14" ht="16.7" customHeight="1" x14ac:dyDescent="0.2"/>
    <row r="48" spans="1:14" ht="16.7" customHeight="1" x14ac:dyDescent="0.2"/>
    <row r="49" ht="16.7" customHeight="1" x14ac:dyDescent="0.2"/>
    <row r="50" ht="16.7" customHeight="1" x14ac:dyDescent="0.2"/>
    <row r="51" ht="16.7" customHeight="1" x14ac:dyDescent="0.2"/>
  </sheetData>
  <mergeCells count="2">
    <mergeCell ref="A1:B1"/>
    <mergeCell ref="A2:B2"/>
  </mergeCells>
  <pageMargins left="0.75" right="0.75" top="1" bottom="1" header="0.5" footer="0.5"/>
  <ignoredErrors>
    <ignoredError sqref="D4:L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1"/>
  <sheetViews>
    <sheetView showGridLines="0" showRuler="0" zoomScale="80" zoomScaleNormal="80" workbookViewId="0">
      <selection sqref="A1:D1"/>
    </sheetView>
  </sheetViews>
  <sheetFormatPr defaultColWidth="13.7109375" defaultRowHeight="12.75" x14ac:dyDescent="0.2"/>
  <cols>
    <col min="1" max="1" width="1.42578125" customWidth="1"/>
    <col min="2" max="2" width="85" customWidth="1"/>
    <col min="3" max="3" width="0.85546875" customWidth="1"/>
    <col min="4" max="4" width="15.42578125" customWidth="1"/>
    <col min="5" max="5" width="0.85546875" customWidth="1"/>
    <col min="6" max="6" width="15.42578125" customWidth="1"/>
    <col min="7" max="7" width="0.85546875" customWidth="1"/>
    <col min="8" max="8" width="15.42578125" customWidth="1"/>
    <col min="9" max="9" width="1" customWidth="1"/>
  </cols>
  <sheetData>
    <row r="1" spans="1:10" ht="15" customHeight="1" x14ac:dyDescent="0.25">
      <c r="A1" s="222" t="s">
        <v>20</v>
      </c>
      <c r="B1" s="222"/>
      <c r="C1" s="3"/>
      <c r="D1" s="3"/>
      <c r="E1" s="3"/>
      <c r="F1" s="3"/>
      <c r="G1" s="3"/>
      <c r="H1" s="3"/>
    </row>
    <row r="2" spans="1:10" ht="15" customHeight="1" x14ac:dyDescent="0.25">
      <c r="A2" s="222" t="s">
        <v>103</v>
      </c>
      <c r="B2" s="222"/>
      <c r="C2" s="3"/>
      <c r="D2" s="3"/>
      <c r="E2" s="3"/>
      <c r="F2" s="3"/>
      <c r="G2" s="3"/>
      <c r="H2" s="3"/>
    </row>
    <row r="3" spans="1:10" ht="15.75" customHeight="1" x14ac:dyDescent="0.25">
      <c r="A3" s="3"/>
      <c r="B3" s="3"/>
      <c r="C3" s="66"/>
      <c r="D3" s="223" t="s">
        <v>104</v>
      </c>
      <c r="E3" s="223"/>
      <c r="F3" s="223"/>
      <c r="G3" s="223"/>
      <c r="H3" s="223"/>
      <c r="I3" s="223"/>
      <c r="J3" s="223"/>
    </row>
    <row r="4" spans="1:10" ht="15" customHeight="1" x14ac:dyDescent="0.25">
      <c r="A4" s="3"/>
      <c r="B4" s="70" t="s">
        <v>21</v>
      </c>
      <c r="C4" s="2"/>
      <c r="D4" s="56" t="s">
        <v>22</v>
      </c>
      <c r="E4" s="82"/>
      <c r="F4" s="56" t="s">
        <v>23</v>
      </c>
      <c r="G4" s="82"/>
      <c r="H4" s="56" t="s">
        <v>27</v>
      </c>
      <c r="I4" s="82"/>
      <c r="J4" s="56" t="s">
        <v>31</v>
      </c>
    </row>
    <row r="5" spans="1:10" ht="15" customHeight="1" x14ac:dyDescent="0.25">
      <c r="A5" s="3"/>
      <c r="B5" s="35" t="s">
        <v>65</v>
      </c>
      <c r="C5" s="3"/>
      <c r="D5" s="57">
        <v>1553</v>
      </c>
      <c r="E5" s="3"/>
      <c r="F5" s="57">
        <v>13897</v>
      </c>
      <c r="G5" s="3"/>
      <c r="H5" s="57">
        <v>2293</v>
      </c>
      <c r="I5" s="3"/>
      <c r="J5" s="57">
        <v>1967</v>
      </c>
    </row>
    <row r="6" spans="1:10" ht="15" customHeight="1" x14ac:dyDescent="0.25">
      <c r="A6" s="3"/>
      <c r="B6" s="29" t="s">
        <v>64</v>
      </c>
      <c r="C6" s="3"/>
      <c r="D6" s="30">
        <v>-128</v>
      </c>
      <c r="E6" s="3"/>
      <c r="F6" s="30">
        <v>11839</v>
      </c>
      <c r="G6" s="3"/>
      <c r="H6" s="30">
        <v>18</v>
      </c>
      <c r="I6" s="3"/>
      <c r="J6" s="30">
        <v>18</v>
      </c>
    </row>
    <row r="7" spans="1:10" ht="15" customHeight="1" x14ac:dyDescent="0.25">
      <c r="A7" s="3"/>
      <c r="B7" s="35" t="s">
        <v>63</v>
      </c>
      <c r="C7" s="3"/>
      <c r="D7" s="71">
        <v>1681</v>
      </c>
      <c r="E7" s="3"/>
      <c r="F7" s="71">
        <v>2058</v>
      </c>
      <c r="G7" s="3"/>
      <c r="H7" s="71">
        <v>2275</v>
      </c>
      <c r="I7" s="2"/>
      <c r="J7" s="71">
        <v>1949</v>
      </c>
    </row>
    <row r="8" spans="1:10" ht="29.25" customHeight="1" x14ac:dyDescent="0.25">
      <c r="A8" s="3"/>
      <c r="B8" s="5" t="s">
        <v>105</v>
      </c>
      <c r="C8" s="3"/>
      <c r="D8" s="3"/>
      <c r="E8" s="3"/>
      <c r="F8" s="3"/>
      <c r="G8" s="3"/>
      <c r="H8" s="3"/>
      <c r="I8" s="3"/>
      <c r="J8" s="3"/>
    </row>
    <row r="9" spans="1:10" ht="15" customHeight="1" x14ac:dyDescent="0.25">
      <c r="A9" s="3"/>
      <c r="B9" s="72" t="s">
        <v>106</v>
      </c>
      <c r="C9" s="3"/>
      <c r="D9" s="58">
        <v>225</v>
      </c>
      <c r="E9" s="3"/>
      <c r="F9" s="58">
        <v>222</v>
      </c>
      <c r="G9" s="3"/>
      <c r="H9" s="58">
        <v>225</v>
      </c>
      <c r="I9" s="3"/>
      <c r="J9" s="58">
        <v>228</v>
      </c>
    </row>
    <row r="10" spans="1:10" ht="15" customHeight="1" x14ac:dyDescent="0.25">
      <c r="A10" s="3"/>
      <c r="B10" s="72" t="s">
        <v>107</v>
      </c>
      <c r="C10" s="3"/>
      <c r="D10" s="58">
        <v>434</v>
      </c>
      <c r="E10" s="3"/>
      <c r="F10" s="58">
        <v>408</v>
      </c>
      <c r="G10" s="3"/>
      <c r="H10" s="58">
        <v>400</v>
      </c>
      <c r="I10" s="3"/>
      <c r="J10" s="58">
        <v>405</v>
      </c>
    </row>
    <row r="11" spans="1:10" ht="15" customHeight="1" x14ac:dyDescent="0.25">
      <c r="A11" s="3"/>
      <c r="B11" s="72" t="s">
        <v>108</v>
      </c>
      <c r="C11" s="3"/>
      <c r="D11" s="58">
        <v>0</v>
      </c>
      <c r="E11" s="3"/>
      <c r="F11" s="58">
        <v>0</v>
      </c>
      <c r="G11" s="3"/>
      <c r="H11" s="58">
        <v>0</v>
      </c>
      <c r="I11" s="16"/>
      <c r="J11" s="58">
        <v>-65</v>
      </c>
    </row>
    <row r="12" spans="1:10" ht="15" customHeight="1" x14ac:dyDescent="0.25">
      <c r="A12" s="3"/>
      <c r="B12" s="72" t="s">
        <v>109</v>
      </c>
      <c r="C12" s="3"/>
      <c r="D12" s="58">
        <v>410</v>
      </c>
      <c r="E12" s="3"/>
      <c r="F12" s="58">
        <v>652</v>
      </c>
      <c r="G12" s="3"/>
      <c r="H12" s="58">
        <v>600</v>
      </c>
      <c r="I12" s="3"/>
      <c r="J12" s="58">
        <v>563</v>
      </c>
    </row>
    <row r="13" spans="1:10" ht="15" customHeight="1" x14ac:dyDescent="0.25">
      <c r="A13" s="3"/>
      <c r="B13" s="72" t="s">
        <v>110</v>
      </c>
      <c r="C13" s="3"/>
      <c r="D13" s="58">
        <v>-503</v>
      </c>
      <c r="E13" s="3"/>
      <c r="F13" s="58">
        <v>-809</v>
      </c>
      <c r="G13" s="3"/>
      <c r="H13" s="58">
        <v>-615</v>
      </c>
      <c r="I13" s="3"/>
      <c r="J13" s="58">
        <v>-851</v>
      </c>
    </row>
    <row r="14" spans="1:10" ht="29.25" customHeight="1" x14ac:dyDescent="0.25">
      <c r="A14" s="3"/>
      <c r="B14" s="72" t="s">
        <v>111</v>
      </c>
      <c r="C14" s="3"/>
      <c r="D14" s="3"/>
      <c r="E14" s="3"/>
      <c r="F14" s="3"/>
      <c r="G14" s="3"/>
      <c r="H14" s="3"/>
      <c r="I14" s="3"/>
      <c r="J14" s="3"/>
    </row>
    <row r="15" spans="1:10" ht="15" customHeight="1" x14ac:dyDescent="0.25">
      <c r="A15" s="3"/>
      <c r="B15" s="73" t="s">
        <v>112</v>
      </c>
      <c r="C15" s="3"/>
      <c r="D15" s="58">
        <v>-272</v>
      </c>
      <c r="E15" s="3"/>
      <c r="F15" s="58">
        <v>-221</v>
      </c>
      <c r="G15" s="3"/>
      <c r="H15" s="58">
        <v>-1336</v>
      </c>
      <c r="I15" s="3"/>
      <c r="J15" s="58">
        <v>-231</v>
      </c>
    </row>
    <row r="16" spans="1:10" ht="15" customHeight="1" x14ac:dyDescent="0.25">
      <c r="A16" s="3"/>
      <c r="B16" s="73" t="s">
        <v>74</v>
      </c>
      <c r="C16" s="3"/>
      <c r="D16" s="58">
        <v>-37</v>
      </c>
      <c r="E16" s="3"/>
      <c r="F16" s="58">
        <v>21</v>
      </c>
      <c r="G16" s="3"/>
      <c r="H16" s="58">
        <v>157</v>
      </c>
      <c r="I16" s="3"/>
      <c r="J16" s="58">
        <v>13</v>
      </c>
    </row>
    <row r="17" spans="1:10" ht="15" customHeight="1" x14ac:dyDescent="0.25">
      <c r="A17" s="3"/>
      <c r="B17" s="73" t="s">
        <v>75</v>
      </c>
      <c r="C17" s="3"/>
      <c r="D17" s="58">
        <v>-173</v>
      </c>
      <c r="E17" s="3"/>
      <c r="F17" s="58">
        <v>100</v>
      </c>
      <c r="G17" s="3"/>
      <c r="H17" s="58">
        <v>-435</v>
      </c>
      <c r="I17" s="3"/>
      <c r="J17" s="58">
        <v>-402</v>
      </c>
    </row>
    <row r="18" spans="1:10" ht="15" customHeight="1" x14ac:dyDescent="0.25">
      <c r="A18" s="3"/>
      <c r="B18" s="73" t="s">
        <v>76</v>
      </c>
      <c r="C18" s="3"/>
      <c r="D18" s="58">
        <v>18</v>
      </c>
      <c r="E18" s="3"/>
      <c r="F18" s="58">
        <v>-57</v>
      </c>
      <c r="G18" s="3"/>
      <c r="H18" s="58">
        <v>23</v>
      </c>
      <c r="I18" s="3"/>
      <c r="J18" s="58">
        <v>-222</v>
      </c>
    </row>
    <row r="19" spans="1:10" ht="15" customHeight="1" x14ac:dyDescent="0.25">
      <c r="A19" s="3"/>
      <c r="B19" s="73" t="s">
        <v>86</v>
      </c>
      <c r="C19" s="3"/>
      <c r="D19" s="58">
        <v>-1</v>
      </c>
      <c r="E19" s="3"/>
      <c r="F19" s="58">
        <v>-113</v>
      </c>
      <c r="G19" s="3"/>
      <c r="H19" s="58">
        <v>263</v>
      </c>
      <c r="I19" s="3"/>
      <c r="J19" s="58">
        <v>481</v>
      </c>
    </row>
    <row r="20" spans="1:10" ht="15" customHeight="1" x14ac:dyDescent="0.25">
      <c r="A20" s="3"/>
      <c r="B20" s="73" t="s">
        <v>87</v>
      </c>
      <c r="C20" s="3"/>
      <c r="D20" s="58">
        <v>125</v>
      </c>
      <c r="E20" s="3"/>
      <c r="F20" s="58">
        <v>-94</v>
      </c>
      <c r="G20" s="3"/>
      <c r="H20" s="58">
        <v>-21</v>
      </c>
      <c r="I20" s="3"/>
      <c r="J20" s="58">
        <v>-33</v>
      </c>
    </row>
    <row r="21" spans="1:10" ht="15" customHeight="1" x14ac:dyDescent="0.25">
      <c r="A21" s="3"/>
      <c r="B21" s="73" t="s">
        <v>88</v>
      </c>
      <c r="C21" s="3"/>
      <c r="D21" s="58">
        <v>-47</v>
      </c>
      <c r="E21" s="3"/>
      <c r="F21" s="58">
        <v>312</v>
      </c>
      <c r="G21" s="3"/>
      <c r="H21" s="58">
        <v>-21</v>
      </c>
      <c r="I21" s="3"/>
      <c r="J21" s="58">
        <v>138</v>
      </c>
    </row>
    <row r="22" spans="1:10" ht="15" customHeight="1" x14ac:dyDescent="0.25">
      <c r="A22" s="3"/>
      <c r="B22" s="29" t="s">
        <v>113</v>
      </c>
      <c r="C22" s="3"/>
      <c r="D22" s="30">
        <v>-22</v>
      </c>
      <c r="E22" s="3"/>
      <c r="F22" s="30">
        <v>139</v>
      </c>
      <c r="G22" s="3"/>
      <c r="H22" s="30">
        <v>92</v>
      </c>
      <c r="I22" s="3"/>
      <c r="J22" s="30">
        <v>161</v>
      </c>
    </row>
    <row r="23" spans="1:10" ht="16.7" customHeight="1" x14ac:dyDescent="0.25">
      <c r="A23" s="3"/>
      <c r="B23" s="32" t="s">
        <v>114</v>
      </c>
      <c r="C23" s="3"/>
      <c r="D23" s="59">
        <v>1838</v>
      </c>
      <c r="E23" s="2"/>
      <c r="F23" s="59">
        <v>2618</v>
      </c>
      <c r="G23" s="2"/>
      <c r="H23" s="59">
        <v>1607</v>
      </c>
      <c r="I23" s="2"/>
      <c r="J23" s="59">
        <v>2134</v>
      </c>
    </row>
    <row r="24" spans="1:10" ht="16.7" customHeight="1" x14ac:dyDescent="0.25">
      <c r="A24" s="3"/>
      <c r="B24" s="44" t="s">
        <v>115</v>
      </c>
      <c r="C24" s="3"/>
      <c r="D24" s="83"/>
      <c r="E24" s="3"/>
      <c r="F24" s="83"/>
      <c r="G24" s="3"/>
      <c r="H24" s="83"/>
      <c r="I24" s="3"/>
      <c r="J24" s="83"/>
    </row>
    <row r="25" spans="1:10" ht="15" customHeight="1" x14ac:dyDescent="0.25">
      <c r="A25" s="3"/>
      <c r="B25" s="5" t="s">
        <v>116</v>
      </c>
      <c r="C25" s="3"/>
      <c r="D25" s="58">
        <v>-263</v>
      </c>
      <c r="E25" s="3"/>
      <c r="F25" s="58">
        <v>-237</v>
      </c>
      <c r="G25" s="3"/>
      <c r="H25" s="58">
        <v>-242</v>
      </c>
      <c r="I25" s="3"/>
      <c r="J25" s="58">
        <v>-310</v>
      </c>
    </row>
    <row r="26" spans="1:10" ht="15" customHeight="1" x14ac:dyDescent="0.25">
      <c r="A26" s="3"/>
      <c r="B26" s="5" t="s">
        <v>117</v>
      </c>
      <c r="C26" s="3"/>
      <c r="D26" s="58">
        <v>52</v>
      </c>
      <c r="E26" s="3"/>
      <c r="F26" s="58">
        <v>16</v>
      </c>
      <c r="G26" s="3"/>
      <c r="H26" s="58">
        <v>15</v>
      </c>
      <c r="I26" s="3"/>
      <c r="J26" s="58">
        <v>4</v>
      </c>
    </row>
    <row r="27" spans="1:10" ht="15" customHeight="1" x14ac:dyDescent="0.25">
      <c r="A27" s="3"/>
      <c r="B27" s="5" t="s">
        <v>118</v>
      </c>
      <c r="C27" s="3"/>
      <c r="D27" s="58">
        <v>-68</v>
      </c>
      <c r="E27" s="3"/>
      <c r="F27" s="58">
        <v>-22</v>
      </c>
      <c r="G27" s="3"/>
      <c r="H27" s="58">
        <v>-6</v>
      </c>
      <c r="I27" s="3"/>
      <c r="J27" s="58">
        <v>0</v>
      </c>
    </row>
    <row r="28" spans="1:10" ht="15" customHeight="1" x14ac:dyDescent="0.25">
      <c r="A28" s="3"/>
      <c r="B28" s="5" t="s">
        <v>119</v>
      </c>
      <c r="C28" s="3"/>
      <c r="D28" s="58">
        <v>0</v>
      </c>
      <c r="E28" s="3"/>
      <c r="F28" s="58">
        <v>-78</v>
      </c>
      <c r="G28" s="3"/>
      <c r="H28" s="58">
        <v>-1481</v>
      </c>
      <c r="I28" s="3"/>
      <c r="J28" s="58">
        <v>0</v>
      </c>
    </row>
    <row r="29" spans="1:10" ht="15" customHeight="1" x14ac:dyDescent="0.25">
      <c r="A29" s="3"/>
      <c r="B29" s="29" t="s">
        <v>120</v>
      </c>
      <c r="C29" s="3"/>
      <c r="D29" s="30">
        <v>-34</v>
      </c>
      <c r="E29" s="3"/>
      <c r="F29" s="30">
        <v>-2</v>
      </c>
      <c r="G29" s="3"/>
      <c r="H29" s="30">
        <v>-47</v>
      </c>
      <c r="I29" s="3"/>
      <c r="J29" s="30">
        <v>-92</v>
      </c>
    </row>
    <row r="30" spans="1:10" ht="16.7" customHeight="1" x14ac:dyDescent="0.25">
      <c r="A30" s="3"/>
      <c r="B30" s="32" t="s">
        <v>121</v>
      </c>
      <c r="C30" s="3"/>
      <c r="D30" s="59">
        <v>-313</v>
      </c>
      <c r="E30" s="2"/>
      <c r="F30" s="59">
        <v>-323</v>
      </c>
      <c r="G30" s="2"/>
      <c r="H30" s="59">
        <v>-1761</v>
      </c>
      <c r="I30" s="2"/>
      <c r="J30" s="59">
        <v>-398</v>
      </c>
    </row>
    <row r="31" spans="1:10" ht="16.7" customHeight="1" x14ac:dyDescent="0.25">
      <c r="A31" s="3"/>
      <c r="B31" s="44" t="s">
        <v>122</v>
      </c>
      <c r="C31" s="3"/>
      <c r="D31" s="83"/>
      <c r="E31" s="3"/>
      <c r="F31" s="83"/>
      <c r="G31" s="3"/>
      <c r="H31" s="83"/>
      <c r="I31" s="3"/>
      <c r="J31" s="83"/>
    </row>
    <row r="32" spans="1:10" ht="15" customHeight="1" x14ac:dyDescent="0.25">
      <c r="A32" s="3"/>
      <c r="B32" s="5" t="s">
        <v>123</v>
      </c>
      <c r="C32" s="3"/>
      <c r="D32" s="58">
        <v>0</v>
      </c>
      <c r="E32" s="3"/>
      <c r="F32" s="58">
        <v>-10</v>
      </c>
      <c r="G32" s="3"/>
      <c r="H32" s="58">
        <v>-7</v>
      </c>
      <c r="I32" s="3"/>
      <c r="J32" s="58">
        <v>9</v>
      </c>
    </row>
    <row r="33" spans="1:10" ht="15" customHeight="1" x14ac:dyDescent="0.25">
      <c r="A33" s="3"/>
      <c r="B33" s="5" t="s">
        <v>124</v>
      </c>
      <c r="C33" s="3"/>
      <c r="D33" s="58">
        <v>4</v>
      </c>
      <c r="E33" s="3"/>
      <c r="F33" s="58">
        <v>4</v>
      </c>
      <c r="G33" s="3"/>
      <c r="H33" s="58">
        <v>5</v>
      </c>
      <c r="I33" s="3"/>
      <c r="J33" s="58">
        <v>8198</v>
      </c>
    </row>
    <row r="34" spans="1:10" ht="15" customHeight="1" x14ac:dyDescent="0.25">
      <c r="A34" s="3"/>
      <c r="B34" s="5" t="s">
        <v>125</v>
      </c>
      <c r="C34" s="3"/>
      <c r="D34" s="58">
        <v>-63</v>
      </c>
      <c r="E34" s="3"/>
      <c r="F34" s="58">
        <v>-10</v>
      </c>
      <c r="G34" s="3"/>
      <c r="H34" s="58">
        <v>-10</v>
      </c>
      <c r="I34" s="3"/>
      <c r="J34" s="58">
        <v>-3</v>
      </c>
    </row>
    <row r="35" spans="1:10" ht="15" customHeight="1" x14ac:dyDescent="0.25">
      <c r="A35" s="3"/>
      <c r="B35" s="5" t="s">
        <v>126</v>
      </c>
      <c r="C35" s="3"/>
      <c r="D35" s="58">
        <v>-1334</v>
      </c>
      <c r="E35" s="3"/>
      <c r="F35" s="58">
        <v>-2098</v>
      </c>
      <c r="G35" s="3"/>
      <c r="H35" s="58">
        <v>-238</v>
      </c>
      <c r="I35" s="3"/>
      <c r="J35" s="58">
        <v>-8934</v>
      </c>
    </row>
    <row r="36" spans="1:10" ht="15" customHeight="1" x14ac:dyDescent="0.25">
      <c r="A36" s="3"/>
      <c r="B36" s="29" t="s">
        <v>127</v>
      </c>
      <c r="C36" s="3"/>
      <c r="D36" s="30">
        <v>-42</v>
      </c>
      <c r="E36" s="3"/>
      <c r="F36" s="30">
        <v>-52</v>
      </c>
      <c r="G36" s="3"/>
      <c r="H36" s="30">
        <v>-13</v>
      </c>
      <c r="I36" s="3"/>
      <c r="J36" s="30">
        <v>-92</v>
      </c>
    </row>
    <row r="37" spans="1:10" ht="16.7" customHeight="1" x14ac:dyDescent="0.25">
      <c r="A37" s="3"/>
      <c r="B37" s="32" t="s">
        <v>128</v>
      </c>
      <c r="C37" s="3"/>
      <c r="D37" s="59">
        <v>-1435</v>
      </c>
      <c r="E37" s="2"/>
      <c r="F37" s="59">
        <v>-2166</v>
      </c>
      <c r="G37" s="2"/>
      <c r="H37" s="59">
        <v>-263</v>
      </c>
      <c r="I37" s="2"/>
      <c r="J37" s="59">
        <v>-822</v>
      </c>
    </row>
    <row r="38" spans="1:10" ht="16.7" customHeight="1" x14ac:dyDescent="0.25">
      <c r="A38" s="3"/>
      <c r="B38" s="35" t="s">
        <v>129</v>
      </c>
      <c r="C38" s="3"/>
      <c r="D38" s="36">
        <v>151</v>
      </c>
      <c r="E38" s="3"/>
      <c r="F38" s="36">
        <v>-931</v>
      </c>
      <c r="G38" s="3"/>
      <c r="H38" s="36">
        <v>0</v>
      </c>
      <c r="I38" s="16"/>
      <c r="J38" s="36">
        <v>-21</v>
      </c>
    </row>
    <row r="39" spans="1:10" ht="16.7" customHeight="1" x14ac:dyDescent="0.25">
      <c r="A39" s="3"/>
      <c r="B39" s="5" t="s">
        <v>130</v>
      </c>
      <c r="C39" s="3"/>
      <c r="D39" s="58">
        <v>-12</v>
      </c>
      <c r="E39" s="3"/>
      <c r="F39" s="58">
        <v>20309</v>
      </c>
      <c r="G39" s="3"/>
      <c r="H39" s="58">
        <v>0</v>
      </c>
      <c r="I39" s="16"/>
      <c r="J39" s="58">
        <v>0</v>
      </c>
    </row>
    <row r="40" spans="1:10" ht="16.7" customHeight="1" x14ac:dyDescent="0.25">
      <c r="A40" s="3"/>
      <c r="B40" s="5" t="s">
        <v>131</v>
      </c>
      <c r="C40" s="3"/>
      <c r="D40" s="58">
        <v>-139</v>
      </c>
      <c r="E40" s="3"/>
      <c r="F40" s="58">
        <v>-19378</v>
      </c>
      <c r="G40" s="3"/>
      <c r="H40" s="58">
        <v>0</v>
      </c>
      <c r="I40" s="16"/>
      <c r="J40" s="58">
        <v>0</v>
      </c>
    </row>
    <row r="41" spans="1:10" ht="30" customHeight="1" x14ac:dyDescent="0.25">
      <c r="A41" s="3"/>
      <c r="B41" s="29" t="s">
        <v>132</v>
      </c>
      <c r="C41" s="3"/>
      <c r="D41" s="30">
        <v>-55</v>
      </c>
      <c r="E41" s="3"/>
      <c r="F41" s="30">
        <v>14</v>
      </c>
      <c r="G41" s="3"/>
      <c r="H41" s="30">
        <v>-34</v>
      </c>
      <c r="I41" s="3"/>
      <c r="J41" s="30">
        <v>-3</v>
      </c>
    </row>
    <row r="42" spans="1:10" ht="15" customHeight="1" x14ac:dyDescent="0.25">
      <c r="A42" s="3"/>
      <c r="B42" s="32" t="s">
        <v>133</v>
      </c>
      <c r="C42" s="3"/>
      <c r="D42" s="59">
        <v>35</v>
      </c>
      <c r="E42" s="2"/>
      <c r="F42" s="59">
        <v>143</v>
      </c>
      <c r="G42" s="2"/>
      <c r="H42" s="59">
        <v>-451</v>
      </c>
      <c r="I42" s="2"/>
      <c r="J42" s="59">
        <v>890</v>
      </c>
    </row>
    <row r="43" spans="1:10" ht="15" customHeight="1" x14ac:dyDescent="0.25">
      <c r="A43" s="3"/>
      <c r="B43" s="35" t="s">
        <v>134</v>
      </c>
      <c r="C43" s="3"/>
      <c r="D43" s="36">
        <v>834</v>
      </c>
      <c r="E43" s="16"/>
      <c r="F43" s="36">
        <v>869</v>
      </c>
      <c r="G43" s="16"/>
      <c r="H43" s="36">
        <v>1012</v>
      </c>
      <c r="I43" s="16"/>
      <c r="J43" s="36">
        <v>561</v>
      </c>
    </row>
    <row r="44" spans="1:10" ht="30" customHeight="1" x14ac:dyDescent="0.25">
      <c r="A44" s="3"/>
      <c r="B44" s="29" t="s">
        <v>135</v>
      </c>
      <c r="C44" s="3"/>
      <c r="D44" s="30">
        <v>0</v>
      </c>
      <c r="E44" s="16"/>
      <c r="F44" s="30">
        <v>0</v>
      </c>
      <c r="G44" s="16"/>
      <c r="H44" s="30">
        <v>0</v>
      </c>
      <c r="I44" s="16"/>
      <c r="J44" s="30">
        <v>0</v>
      </c>
    </row>
    <row r="45" spans="1:10" ht="17.45" customHeight="1" x14ac:dyDescent="0.25">
      <c r="A45" s="3"/>
      <c r="B45" s="47" t="s">
        <v>136</v>
      </c>
      <c r="C45" s="3"/>
      <c r="D45" s="74">
        <v>869</v>
      </c>
      <c r="E45" s="3"/>
      <c r="F45" s="74">
        <v>1012</v>
      </c>
      <c r="G45" s="3"/>
      <c r="H45" s="74">
        <v>561</v>
      </c>
      <c r="I45" s="3"/>
      <c r="J45" s="74">
        <v>1451</v>
      </c>
    </row>
    <row r="46" spans="1:10" ht="16.7" customHeight="1" x14ac:dyDescent="0.25">
      <c r="A46" s="3"/>
      <c r="B46" s="75"/>
      <c r="C46" s="3"/>
      <c r="D46" s="83"/>
      <c r="E46" s="3"/>
      <c r="F46" s="83"/>
      <c r="G46" s="3"/>
      <c r="H46" s="83"/>
      <c r="I46" s="3"/>
      <c r="J46" s="83"/>
    </row>
    <row r="47" spans="1:10" ht="16.7" customHeight="1" x14ac:dyDescent="0.25">
      <c r="A47" s="3"/>
      <c r="B47" s="76" t="s">
        <v>137</v>
      </c>
      <c r="C47" s="3"/>
      <c r="D47" s="1"/>
      <c r="F47" s="1"/>
      <c r="H47" s="1"/>
      <c r="J47" s="1"/>
    </row>
    <row r="48" spans="1:10" ht="16.7" customHeight="1" x14ac:dyDescent="0.25">
      <c r="A48" s="3"/>
      <c r="B48" s="77" t="s">
        <v>138</v>
      </c>
      <c r="C48" s="3"/>
      <c r="D48" s="78">
        <v>-73000</v>
      </c>
      <c r="E48" s="3"/>
      <c r="F48" s="79">
        <v>-46000000</v>
      </c>
      <c r="G48" s="3"/>
      <c r="H48" s="80">
        <v>-21000000</v>
      </c>
      <c r="I48" s="3"/>
      <c r="J48" s="80">
        <v>0</v>
      </c>
    </row>
    <row r="49" spans="1:10" ht="16.7" customHeight="1" x14ac:dyDescent="0.25">
      <c r="A49" s="3"/>
      <c r="B49" s="76" t="s">
        <v>139</v>
      </c>
      <c r="C49" s="3"/>
      <c r="D49" s="3"/>
      <c r="E49" s="3"/>
      <c r="F49" s="3"/>
      <c r="G49" s="3"/>
      <c r="H49" s="81"/>
      <c r="I49" s="3"/>
      <c r="J49" s="81"/>
    </row>
    <row r="50" spans="1:10" ht="16.7" customHeight="1" x14ac:dyDescent="0.25">
      <c r="A50" s="3"/>
      <c r="B50" s="77" t="s">
        <v>140</v>
      </c>
      <c r="C50" s="3"/>
      <c r="D50" s="11">
        <v>4</v>
      </c>
      <c r="E50" s="3"/>
      <c r="F50" s="79">
        <v>-26000000</v>
      </c>
      <c r="G50" s="3"/>
      <c r="H50" s="80">
        <v>29000000</v>
      </c>
      <c r="I50" s="3"/>
      <c r="J50" s="80">
        <v>43000000</v>
      </c>
    </row>
    <row r="51" spans="1:10" ht="16.7" customHeight="1" x14ac:dyDescent="0.25">
      <c r="A51" s="3"/>
      <c r="B51" s="77" t="s">
        <v>141</v>
      </c>
      <c r="C51" s="3"/>
      <c r="D51" s="11">
        <v>480</v>
      </c>
      <c r="E51" s="3"/>
      <c r="F51" s="11">
        <v>0</v>
      </c>
      <c r="G51" s="3"/>
      <c r="H51" s="11">
        <v>0</v>
      </c>
      <c r="I51" s="3"/>
      <c r="J51" s="11">
        <v>0</v>
      </c>
    </row>
  </sheetData>
  <mergeCells count="3">
    <mergeCell ref="A1:B1"/>
    <mergeCell ref="A2:B2"/>
    <mergeCell ref="D3:J3"/>
  </mergeCells>
  <pageMargins left="0.75" right="0.75" top="1" bottom="1" header="0.5" footer="0.5"/>
  <ignoredErrors>
    <ignoredError sqref="D4:J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0"/>
  <sheetViews>
    <sheetView showGridLines="0" showRuler="0" zoomScale="80" zoomScaleNormal="80" workbookViewId="0">
      <selection sqref="A1:D1"/>
    </sheetView>
  </sheetViews>
  <sheetFormatPr defaultColWidth="13.7109375" defaultRowHeight="12.75" x14ac:dyDescent="0.2"/>
  <cols>
    <col min="1" max="1" width="1.42578125" customWidth="1"/>
    <col min="2" max="2" width="17.5703125" customWidth="1"/>
    <col min="3" max="3" width="0.85546875" customWidth="1"/>
    <col min="4" max="4" width="19.85546875" customWidth="1"/>
    <col min="5" max="5" width="0.85546875" customWidth="1"/>
    <col min="6" max="6" width="19.85546875" customWidth="1"/>
    <col min="7" max="7" width="0.85546875" customWidth="1"/>
    <col min="8" max="8" width="11.140625" customWidth="1"/>
    <col min="9" max="9" width="0.85546875" customWidth="1"/>
    <col min="10" max="10" width="14.140625" customWidth="1"/>
    <col min="11" max="11" width="0.85546875" customWidth="1"/>
    <col min="12" max="12" width="19.85546875" customWidth="1"/>
    <col min="13" max="13" width="0.85546875" customWidth="1"/>
    <col min="14" max="14" width="19.85546875" customWidth="1"/>
    <col min="15" max="15" width="0.85546875" customWidth="1"/>
    <col min="16" max="16" width="19.85546875" customWidth="1"/>
    <col min="17" max="17" width="0.85546875" customWidth="1"/>
    <col min="18" max="18" width="19.85546875" customWidth="1"/>
    <col min="19" max="19" width="0.85546875" customWidth="1"/>
    <col min="20" max="20" width="11.140625" customWidth="1"/>
    <col min="21" max="21" width="0.85546875" customWidth="1"/>
    <col min="22" max="22" width="12.28515625" customWidth="1"/>
    <col min="23" max="23" width="0.85546875" customWidth="1"/>
    <col min="24" max="24" width="12.5703125" customWidth="1"/>
    <col min="25" max="25" width="0.85546875" customWidth="1"/>
    <col min="26" max="26" width="12.7109375" customWidth="1"/>
    <col min="27" max="27" width="0.85546875" customWidth="1"/>
    <col min="28" max="28" width="13.28515625" customWidth="1"/>
    <col min="29" max="29" width="1" customWidth="1"/>
  </cols>
  <sheetData>
    <row r="1" spans="1:31" ht="15" customHeight="1" x14ac:dyDescent="0.25">
      <c r="A1" s="222" t="s">
        <v>20</v>
      </c>
      <c r="B1" s="222"/>
      <c r="C1" s="222"/>
      <c r="D1" s="222"/>
      <c r="E1" s="3"/>
      <c r="F1" s="3"/>
      <c r="G1" s="3"/>
      <c r="H1" s="3"/>
      <c r="I1" s="3"/>
      <c r="J1" s="3"/>
      <c r="K1" s="3"/>
      <c r="L1" s="3"/>
      <c r="M1" s="3"/>
      <c r="N1" s="3"/>
      <c r="O1" s="3"/>
      <c r="P1" s="3"/>
      <c r="Q1" s="3"/>
      <c r="R1" s="3"/>
      <c r="S1" s="3"/>
      <c r="T1" s="3"/>
      <c r="U1" s="3"/>
      <c r="V1" s="3"/>
      <c r="W1" s="3"/>
      <c r="X1" s="3"/>
      <c r="Y1" s="3"/>
      <c r="Z1" s="3"/>
      <c r="AA1" s="3"/>
      <c r="AB1" s="3"/>
    </row>
    <row r="2" spans="1:31" ht="15" customHeight="1" x14ac:dyDescent="0.25">
      <c r="A2" s="222" t="s">
        <v>7</v>
      </c>
      <c r="B2" s="222"/>
      <c r="C2" s="222"/>
      <c r="D2" s="222"/>
      <c r="E2" s="3"/>
      <c r="F2" s="3"/>
      <c r="G2" s="3"/>
      <c r="H2" s="3"/>
      <c r="I2" s="3"/>
      <c r="J2" s="3"/>
      <c r="K2" s="3"/>
      <c r="L2" s="3"/>
      <c r="M2" s="3"/>
      <c r="N2" s="3"/>
      <c r="O2" s="3"/>
      <c r="P2" s="3"/>
      <c r="Q2" s="3"/>
      <c r="R2" s="3"/>
      <c r="S2" s="3"/>
      <c r="T2" s="3"/>
      <c r="U2" s="3"/>
      <c r="V2" s="3"/>
      <c r="W2" s="3"/>
      <c r="X2" s="3"/>
      <c r="Y2" s="3"/>
      <c r="Z2" s="3"/>
      <c r="AA2" s="3"/>
      <c r="AB2" s="3"/>
    </row>
    <row r="3" spans="1:31" ht="15" customHeight="1" x14ac:dyDescent="0.25">
      <c r="A3" s="3"/>
      <c r="B3" s="3"/>
      <c r="C3" s="3"/>
      <c r="D3" s="224" t="s">
        <v>142</v>
      </c>
      <c r="E3" s="224"/>
      <c r="F3" s="224"/>
      <c r="G3" s="224"/>
      <c r="H3" s="224"/>
      <c r="I3" s="224"/>
      <c r="J3" s="224"/>
      <c r="K3" s="3"/>
      <c r="L3" s="226" t="s">
        <v>143</v>
      </c>
      <c r="M3" s="226"/>
      <c r="N3" s="226"/>
      <c r="O3" s="226"/>
      <c r="P3" s="226"/>
      <c r="Q3" s="226"/>
      <c r="R3" s="226"/>
      <c r="S3" s="226"/>
      <c r="T3" s="226"/>
      <c r="U3" s="226"/>
      <c r="V3" s="226"/>
      <c r="W3" s="226"/>
      <c r="X3" s="226"/>
      <c r="Y3" s="226"/>
      <c r="Z3" s="226"/>
      <c r="AA3" s="67"/>
      <c r="AB3" s="67"/>
    </row>
    <row r="4" spans="1:31" ht="49.15" customHeight="1" x14ac:dyDescent="0.25">
      <c r="A4" s="3"/>
      <c r="B4" s="85" t="s">
        <v>21</v>
      </c>
      <c r="C4" s="96"/>
      <c r="D4" s="86" t="s">
        <v>27</v>
      </c>
      <c r="E4" s="87"/>
      <c r="F4" s="86" t="s">
        <v>31</v>
      </c>
      <c r="G4" s="87"/>
      <c r="H4" s="88" t="s">
        <v>144</v>
      </c>
      <c r="I4" s="87"/>
      <c r="J4" s="88" t="s">
        <v>145</v>
      </c>
      <c r="K4" s="96"/>
      <c r="L4" s="158" t="s">
        <v>22</v>
      </c>
      <c r="M4" s="159"/>
      <c r="N4" s="158" t="s">
        <v>23</v>
      </c>
      <c r="O4" s="159"/>
      <c r="P4" s="158" t="s">
        <v>27</v>
      </c>
      <c r="Q4" s="96"/>
      <c r="R4" s="158" t="s">
        <v>31</v>
      </c>
      <c r="S4" s="159"/>
      <c r="T4" s="102" t="s">
        <v>146</v>
      </c>
      <c r="U4" s="159"/>
      <c r="V4" s="102" t="s">
        <v>147</v>
      </c>
      <c r="W4" s="159"/>
      <c r="X4" s="102" t="s">
        <v>148</v>
      </c>
      <c r="Y4" s="159"/>
      <c r="Z4" s="102" t="s">
        <v>149</v>
      </c>
      <c r="AA4" s="87"/>
      <c r="AB4" s="88" t="s">
        <v>150</v>
      </c>
      <c r="AC4" s="87"/>
      <c r="AD4" s="88" t="s">
        <v>151</v>
      </c>
      <c r="AE4" s="1"/>
    </row>
    <row r="5" spans="1:31" ht="15" customHeight="1" x14ac:dyDescent="0.25">
      <c r="A5" s="3"/>
      <c r="B5" s="6" t="s">
        <v>40</v>
      </c>
      <c r="C5" s="95"/>
      <c r="D5" s="97"/>
      <c r="E5" s="95"/>
      <c r="F5" s="97"/>
      <c r="G5" s="95"/>
      <c r="H5" s="97"/>
      <c r="I5" s="95"/>
      <c r="J5" s="97"/>
      <c r="K5" s="95"/>
      <c r="L5" s="97"/>
      <c r="M5" s="95"/>
      <c r="N5" s="97"/>
      <c r="O5" s="95"/>
      <c r="P5" s="97"/>
      <c r="Q5" s="95"/>
      <c r="R5" s="97"/>
      <c r="S5" s="95"/>
      <c r="T5" s="98"/>
      <c r="V5" s="98"/>
      <c r="W5" s="95"/>
      <c r="X5" s="97"/>
      <c r="Z5" s="87"/>
      <c r="AB5" s="87"/>
      <c r="AD5" s="87"/>
    </row>
    <row r="6" spans="1:31" ht="15" customHeight="1" x14ac:dyDescent="0.25">
      <c r="A6" s="3"/>
      <c r="B6" s="17" t="s">
        <v>152</v>
      </c>
      <c r="C6" s="3"/>
      <c r="D6" s="11">
        <v>2437</v>
      </c>
      <c r="E6" s="3"/>
      <c r="F6" s="11">
        <v>2709</v>
      </c>
      <c r="G6" s="3"/>
      <c r="H6" s="89">
        <v>0.111612638489947</v>
      </c>
      <c r="I6" s="3"/>
      <c r="J6" s="89">
        <v>0.17644645055395999</v>
      </c>
      <c r="K6" s="3"/>
      <c r="L6" s="11">
        <v>9096</v>
      </c>
      <c r="M6" s="3"/>
      <c r="N6" s="11">
        <v>8959</v>
      </c>
      <c r="O6" s="3"/>
      <c r="P6" s="11">
        <v>9433</v>
      </c>
      <c r="Q6" s="3"/>
      <c r="R6" s="11">
        <v>9985</v>
      </c>
      <c r="S6" s="3"/>
      <c r="T6" s="90">
        <v>5.8517968832820899E-2</v>
      </c>
      <c r="V6" s="90">
        <v>0.102300434644334</v>
      </c>
      <c r="W6" s="3"/>
      <c r="X6" s="89">
        <v>5.2907690590467703E-2</v>
      </c>
      <c r="Z6" s="91">
        <v>3.4713695724969303E-2</v>
      </c>
      <c r="AB6" s="91">
        <v>-0.02</v>
      </c>
      <c r="AD6" s="91">
        <v>-0.01</v>
      </c>
      <c r="AE6" s="1"/>
    </row>
    <row r="7" spans="1:31" ht="15" customHeight="1" x14ac:dyDescent="0.25">
      <c r="A7" s="3"/>
      <c r="B7" s="17" t="s">
        <v>153</v>
      </c>
      <c r="C7" s="3"/>
      <c r="D7" s="58">
        <v>898</v>
      </c>
      <c r="E7" s="3"/>
      <c r="F7" s="58">
        <v>956</v>
      </c>
      <c r="G7" s="3"/>
      <c r="H7" s="89">
        <v>6.4587973273942098E-2</v>
      </c>
      <c r="I7" s="3"/>
      <c r="J7" s="89">
        <v>6.9042316258351902E-2</v>
      </c>
      <c r="K7" s="3"/>
      <c r="L7" s="58">
        <v>2783</v>
      </c>
      <c r="M7" s="3"/>
      <c r="N7" s="58">
        <v>2703</v>
      </c>
      <c r="O7" s="3"/>
      <c r="P7" s="58">
        <v>3172</v>
      </c>
      <c r="Q7" s="3"/>
      <c r="R7" s="58">
        <v>3422</v>
      </c>
      <c r="S7" s="3"/>
      <c r="T7" s="90">
        <v>7.8814627994955894E-2</v>
      </c>
      <c r="V7" s="90">
        <v>6.14754098360656E-2</v>
      </c>
      <c r="W7" s="3"/>
      <c r="X7" s="89">
        <v>0.173510913799482</v>
      </c>
      <c r="Z7" s="91">
        <v>0.15279319274879799</v>
      </c>
      <c r="AB7" s="91">
        <v>-0.03</v>
      </c>
      <c r="AD7" s="91">
        <v>-0.03</v>
      </c>
      <c r="AE7" s="1"/>
    </row>
    <row r="8" spans="1:31" ht="15" customHeight="1" x14ac:dyDescent="0.25">
      <c r="A8" s="3"/>
      <c r="B8" s="17" t="s">
        <v>154</v>
      </c>
      <c r="C8" s="3"/>
      <c r="D8" s="58">
        <v>735</v>
      </c>
      <c r="E8" s="3"/>
      <c r="F8" s="58">
        <v>786</v>
      </c>
      <c r="G8" s="3"/>
      <c r="H8" s="89">
        <v>6.9387755102040802E-2</v>
      </c>
      <c r="I8" s="3"/>
      <c r="J8" s="89">
        <v>0.103401360544218</v>
      </c>
      <c r="K8" s="3"/>
      <c r="L8" s="58">
        <v>2723</v>
      </c>
      <c r="M8" s="3"/>
      <c r="N8" s="58">
        <v>3675</v>
      </c>
      <c r="O8" s="3"/>
      <c r="P8" s="58">
        <v>2915</v>
      </c>
      <c r="Q8" s="3"/>
      <c r="R8" s="58">
        <v>2916</v>
      </c>
      <c r="S8" s="3"/>
      <c r="T8" s="90">
        <v>3.4305317324185203E-4</v>
      </c>
      <c r="V8" s="90">
        <v>2.53859348198971E-2</v>
      </c>
      <c r="W8" s="3"/>
      <c r="X8" s="89">
        <v>-0.206802721088435</v>
      </c>
      <c r="Z8" s="91">
        <v>-0.21551020408163299</v>
      </c>
      <c r="AB8" s="91">
        <v>0.35</v>
      </c>
      <c r="AD8" s="91">
        <v>0.35</v>
      </c>
      <c r="AE8" s="1"/>
    </row>
    <row r="9" spans="1:31" ht="15" customHeight="1" x14ac:dyDescent="0.25">
      <c r="A9" s="3"/>
      <c r="B9" s="17" t="s">
        <v>155</v>
      </c>
      <c r="C9" s="3"/>
      <c r="D9" s="58">
        <v>500</v>
      </c>
      <c r="E9" s="3"/>
      <c r="F9" s="58">
        <v>473</v>
      </c>
      <c r="G9" s="3"/>
      <c r="H9" s="89">
        <v>-5.3999999999999999E-2</v>
      </c>
      <c r="I9" s="3"/>
      <c r="J9" s="89">
        <v>0.02</v>
      </c>
      <c r="K9" s="3"/>
      <c r="L9" s="58">
        <v>1993</v>
      </c>
      <c r="M9" s="3"/>
      <c r="N9" s="58">
        <v>1780</v>
      </c>
      <c r="O9" s="3"/>
      <c r="P9" s="58">
        <v>2018</v>
      </c>
      <c r="Q9" s="3"/>
      <c r="R9" s="58">
        <v>1958</v>
      </c>
      <c r="S9" s="3"/>
      <c r="T9" s="90">
        <v>-2.9732408325074299E-2</v>
      </c>
      <c r="V9" s="90">
        <v>1.88305252725471E-2</v>
      </c>
      <c r="W9" s="3"/>
      <c r="X9" s="89">
        <v>0.133707865168539</v>
      </c>
      <c r="Z9" s="91">
        <v>0.145379635079459</v>
      </c>
      <c r="AB9" s="91">
        <v>-0.11</v>
      </c>
      <c r="AD9" s="91">
        <v>-0.1</v>
      </c>
      <c r="AE9" s="1"/>
    </row>
    <row r="10" spans="1:31" ht="18.399999999999999" customHeight="1" x14ac:dyDescent="0.25">
      <c r="A10" s="3"/>
      <c r="B10" s="3" t="s">
        <v>156</v>
      </c>
      <c r="C10" s="3"/>
      <c r="D10" s="30">
        <v>19</v>
      </c>
      <c r="E10" s="3"/>
      <c r="F10" s="30">
        <v>14</v>
      </c>
      <c r="G10" s="3"/>
      <c r="H10" s="89">
        <v>-0.26315789473684198</v>
      </c>
      <c r="I10" s="3"/>
      <c r="J10" s="16"/>
      <c r="K10" s="3"/>
      <c r="L10" s="30">
        <v>38</v>
      </c>
      <c r="M10" s="3"/>
      <c r="N10" s="30">
        <v>47</v>
      </c>
      <c r="O10" s="3"/>
      <c r="P10" s="30">
        <v>47</v>
      </c>
      <c r="Q10" s="3"/>
      <c r="R10" s="30">
        <v>60</v>
      </c>
      <c r="S10" s="3"/>
      <c r="T10" s="90">
        <v>0.27659574468085102</v>
      </c>
      <c r="V10" s="4"/>
      <c r="W10" s="3"/>
      <c r="X10" s="4"/>
      <c r="Z10" s="16"/>
      <c r="AB10" s="16"/>
      <c r="AD10" s="16"/>
    </row>
    <row r="11" spans="1:31" ht="15.75" customHeight="1" x14ac:dyDescent="0.25">
      <c r="A11" s="3"/>
      <c r="B11" s="2" t="s">
        <v>32</v>
      </c>
      <c r="C11" s="3"/>
      <c r="D11" s="61">
        <v>4589</v>
      </c>
      <c r="E11" s="3"/>
      <c r="F11" s="61">
        <v>4938</v>
      </c>
      <c r="G11" s="3"/>
      <c r="H11" s="92">
        <v>7.6051427326214893E-2</v>
      </c>
      <c r="I11" s="3"/>
      <c r="J11" s="92">
        <v>0.12508171714970601</v>
      </c>
      <c r="K11" s="3"/>
      <c r="L11" s="61">
        <v>16633</v>
      </c>
      <c r="M11" s="3"/>
      <c r="N11" s="61">
        <v>17164</v>
      </c>
      <c r="O11" s="3"/>
      <c r="P11" s="61">
        <v>17585</v>
      </c>
      <c r="Q11" s="3"/>
      <c r="R11" s="61">
        <v>18341</v>
      </c>
      <c r="S11" s="3"/>
      <c r="T11" s="93">
        <v>4.2991185669604803E-2</v>
      </c>
      <c r="V11" s="93">
        <v>7.3244242251919306E-2</v>
      </c>
      <c r="W11" s="2"/>
      <c r="X11" s="92">
        <v>2.4528082032160298E-2</v>
      </c>
      <c r="Z11" s="94">
        <v>1.0244102323947801E-2</v>
      </c>
      <c r="AB11" s="94">
        <v>0.03</v>
      </c>
      <c r="AD11" s="94">
        <v>0.04</v>
      </c>
      <c r="AE11" s="1"/>
    </row>
    <row r="12" spans="1:31" ht="9.1999999999999993" customHeight="1" x14ac:dyDescent="0.25">
      <c r="A12" s="3"/>
      <c r="B12" s="3"/>
      <c r="C12" s="3"/>
      <c r="D12" s="69"/>
      <c r="E12" s="3"/>
      <c r="F12" s="69"/>
      <c r="G12" s="3"/>
      <c r="H12" s="3"/>
      <c r="I12" s="3"/>
      <c r="J12" s="3"/>
      <c r="K12" s="3"/>
      <c r="L12" s="69"/>
      <c r="M12" s="3"/>
      <c r="N12" s="69"/>
      <c r="O12" s="3"/>
      <c r="P12" s="69"/>
      <c r="Q12" s="3"/>
      <c r="R12" s="69"/>
      <c r="S12" s="3"/>
      <c r="T12" s="3"/>
      <c r="U12" s="3"/>
      <c r="AB12" s="3"/>
    </row>
    <row r="13" spans="1:31" ht="15" customHeight="1" x14ac:dyDescent="0.25">
      <c r="A13" s="3"/>
      <c r="B13" s="225" t="s">
        <v>157</v>
      </c>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95"/>
      <c r="AD13" s="1"/>
    </row>
    <row r="14" spans="1:31" ht="15" customHeight="1" x14ac:dyDescent="0.25">
      <c r="A14" s="3"/>
      <c r="B14" s="225" t="s">
        <v>158</v>
      </c>
      <c r="C14" s="225"/>
      <c r="D14" s="225"/>
      <c r="E14" s="3"/>
      <c r="F14" s="3"/>
      <c r="G14" s="3"/>
      <c r="H14" s="3"/>
      <c r="I14" s="3"/>
      <c r="J14" s="3"/>
      <c r="K14" s="3"/>
      <c r="L14" s="3"/>
      <c r="M14" s="3"/>
      <c r="N14" s="3"/>
      <c r="O14" s="3"/>
      <c r="P14" s="3"/>
      <c r="Q14" s="3"/>
      <c r="R14" s="3"/>
      <c r="S14" s="3"/>
      <c r="T14" s="3"/>
      <c r="U14" s="3"/>
      <c r="V14" s="3"/>
      <c r="W14" s="3"/>
      <c r="Y14" s="95"/>
      <c r="AA14" s="95"/>
      <c r="AC14" s="95"/>
    </row>
    <row r="15" spans="1:31" ht="15" customHeight="1" x14ac:dyDescent="0.25">
      <c r="A15" s="3"/>
      <c r="B15" s="3"/>
      <c r="C15" s="3"/>
      <c r="D15" s="3"/>
      <c r="E15" s="3"/>
      <c r="F15" s="3"/>
      <c r="G15" s="3"/>
      <c r="H15" s="3"/>
      <c r="I15" s="3"/>
      <c r="J15" s="3"/>
      <c r="K15" s="3"/>
      <c r="L15" s="3"/>
      <c r="M15" s="3"/>
      <c r="N15" s="3"/>
      <c r="O15" s="3"/>
      <c r="P15" s="3"/>
      <c r="Q15" s="3"/>
      <c r="R15" s="3"/>
      <c r="S15" s="3"/>
      <c r="T15" s="3"/>
      <c r="U15" s="3"/>
      <c r="V15" s="3"/>
      <c r="W15" s="3"/>
      <c r="X15" s="1"/>
      <c r="Y15" s="3"/>
      <c r="Z15" s="1"/>
      <c r="AA15" s="3"/>
      <c r="AB15" s="1"/>
      <c r="AC15" s="3"/>
      <c r="AD15" s="1"/>
    </row>
    <row r="16" spans="1:31" ht="15" customHeight="1" x14ac:dyDescent="0.25">
      <c r="A16" s="3"/>
      <c r="B16" s="1"/>
      <c r="D16" s="1"/>
      <c r="E16" s="3"/>
      <c r="F16" s="3"/>
      <c r="G16" s="3"/>
      <c r="H16" s="3"/>
      <c r="I16" s="3"/>
      <c r="J16" s="3"/>
      <c r="K16" s="3"/>
      <c r="L16" s="3"/>
      <c r="M16" s="3"/>
      <c r="N16" s="3"/>
      <c r="O16" s="3"/>
      <c r="P16" s="1"/>
      <c r="Q16" s="3"/>
      <c r="R16" s="3"/>
      <c r="S16" s="3"/>
      <c r="T16" s="3"/>
      <c r="U16" s="3"/>
      <c r="V16" s="3"/>
      <c r="W16" s="3"/>
      <c r="X16" s="1"/>
      <c r="Y16" s="3"/>
      <c r="Z16" s="1"/>
      <c r="AA16" s="3"/>
      <c r="AB16" s="1"/>
      <c r="AC16" s="3"/>
      <c r="AD16" s="1"/>
    </row>
    <row r="17" spans="16:30" ht="15" customHeight="1" x14ac:dyDescent="0.25">
      <c r="P17" s="1"/>
      <c r="X17" s="1"/>
      <c r="Y17" s="3"/>
      <c r="Z17" s="95"/>
      <c r="AA17" s="3"/>
      <c r="AB17" s="1"/>
      <c r="AC17" s="3"/>
      <c r="AD17" s="1"/>
    </row>
    <row r="18" spans="16:30" ht="15" customHeight="1" x14ac:dyDescent="0.25">
      <c r="P18" s="1"/>
      <c r="X18" s="1"/>
      <c r="Y18" s="3"/>
      <c r="Z18" s="1"/>
      <c r="AA18" s="3"/>
      <c r="AB18" s="1"/>
      <c r="AC18" s="3"/>
      <c r="AD18" s="1"/>
    </row>
    <row r="19" spans="16:30" ht="15" customHeight="1" x14ac:dyDescent="0.25">
      <c r="P19" s="1"/>
      <c r="Y19" s="3"/>
      <c r="AA19" s="3"/>
      <c r="AC19" s="16"/>
    </row>
    <row r="20" spans="16:30" ht="15" customHeight="1" x14ac:dyDescent="0.25">
      <c r="P20" s="1"/>
      <c r="X20" s="1"/>
      <c r="Y20" s="2"/>
      <c r="Z20" s="1"/>
      <c r="AA20" s="2"/>
      <c r="AB20" s="1"/>
      <c r="AC20" s="2"/>
      <c r="AD20" s="1"/>
    </row>
    <row r="21" spans="16:30" ht="15" customHeight="1" x14ac:dyDescent="0.2">
      <c r="P21" s="1"/>
    </row>
    <row r="22" spans="16:30" ht="15" customHeight="1" x14ac:dyDescent="0.2"/>
    <row r="23" spans="16:30" ht="15" customHeight="1" x14ac:dyDescent="0.2"/>
    <row r="24" spans="16:30" ht="15" customHeight="1" x14ac:dyDescent="0.2"/>
    <row r="25" spans="16:30" ht="15" customHeight="1" x14ac:dyDescent="0.2"/>
    <row r="26" spans="16:30" ht="15" customHeight="1" x14ac:dyDescent="0.2"/>
    <row r="27" spans="16:30" ht="15" customHeight="1" x14ac:dyDescent="0.2"/>
    <row r="28" spans="16:30" ht="15" customHeight="1" x14ac:dyDescent="0.2"/>
    <row r="29" spans="16:30" ht="15" customHeight="1" x14ac:dyDescent="0.2"/>
    <row r="30" spans="16:30" ht="15" customHeight="1" x14ac:dyDescent="0.2"/>
    <row r="31" spans="16:30" ht="15" customHeight="1" x14ac:dyDescent="0.2"/>
    <row r="32" spans="16:30"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sheetData>
  <mergeCells count="6">
    <mergeCell ref="A2:D2"/>
    <mergeCell ref="A1:D1"/>
    <mergeCell ref="D3:J3"/>
    <mergeCell ref="B13:AB13"/>
    <mergeCell ref="B14:D14"/>
    <mergeCell ref="L3:Z3"/>
  </mergeCells>
  <pageMargins left="0.75" right="0.75" top="1" bottom="1" header="0.5" footer="0.5"/>
  <ignoredErrors>
    <ignoredError sqref="D4:R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F822-83BB-4C5E-AEC6-A6142B9E56B6}">
  <dimension ref="A1:Q48"/>
  <sheetViews>
    <sheetView showGridLines="0" zoomScale="80" zoomScaleNormal="80" workbookViewId="0"/>
  </sheetViews>
  <sheetFormatPr defaultColWidth="13.7109375" defaultRowHeight="13.5" x14ac:dyDescent="0.25"/>
  <cols>
    <col min="1" max="1" width="1.42578125" style="161" customWidth="1"/>
    <col min="2" max="2" width="17.5703125" style="161" customWidth="1"/>
    <col min="3" max="3" width="0.85546875" style="161" customWidth="1"/>
    <col min="4" max="4" width="19.85546875" style="161" customWidth="1"/>
    <col min="5" max="5" width="0.85546875" style="161" customWidth="1"/>
    <col min="6" max="6" width="19.85546875" style="161" customWidth="1"/>
    <col min="7" max="7" width="0.85546875" style="161" customWidth="1"/>
    <col min="8" max="8" width="19.85546875" style="161" customWidth="1"/>
    <col min="9" max="9" width="0.85546875" style="161" customWidth="1"/>
    <col min="10" max="10" width="19.85546875" style="161" customWidth="1"/>
    <col min="11" max="11" width="0.85546875" style="161" customWidth="1"/>
    <col min="12" max="12" width="11.140625" style="161" customWidth="1"/>
    <col min="13" max="13" width="0.85546875" style="161" customWidth="1"/>
    <col min="14" max="14" width="12.5703125" style="161" customWidth="1"/>
    <col min="15" max="15" width="0.85546875" style="161" customWidth="1"/>
    <col min="16" max="16" width="13.28515625" style="161" customWidth="1"/>
    <col min="17" max="16384" width="13.7109375" style="161"/>
  </cols>
  <sheetData>
    <row r="1" spans="1:17" ht="15" customHeight="1" x14ac:dyDescent="0.25">
      <c r="A1" s="213" t="s">
        <v>20</v>
      </c>
      <c r="B1" s="189"/>
      <c r="C1" s="189"/>
      <c r="D1" s="189"/>
      <c r="E1" s="189"/>
      <c r="F1" s="189"/>
      <c r="G1" s="189"/>
      <c r="H1" s="189"/>
      <c r="I1" s="189"/>
      <c r="J1" s="189"/>
      <c r="K1" s="189"/>
      <c r="L1" s="189"/>
      <c r="M1" s="189"/>
      <c r="N1" s="189"/>
      <c r="O1" s="189"/>
      <c r="P1" s="189"/>
    </row>
    <row r="2" spans="1:17" ht="15" customHeight="1" x14ac:dyDescent="0.25">
      <c r="A2" s="213" t="s">
        <v>302</v>
      </c>
      <c r="B2" s="213"/>
      <c r="C2" s="213"/>
      <c r="D2" s="189"/>
      <c r="E2" s="189"/>
      <c r="F2" s="189"/>
      <c r="G2" s="189"/>
      <c r="H2" s="189"/>
      <c r="I2" s="189"/>
      <c r="J2" s="189"/>
      <c r="K2" s="189"/>
      <c r="L2" s="189"/>
      <c r="M2" s="189"/>
      <c r="N2" s="189"/>
      <c r="O2" s="189"/>
      <c r="P2" s="189"/>
    </row>
    <row r="3" spans="1:17" ht="15" customHeight="1" x14ac:dyDescent="0.25">
      <c r="A3" s="189"/>
      <c r="B3" s="189"/>
      <c r="C3" s="189"/>
      <c r="D3" s="227" t="s">
        <v>143</v>
      </c>
      <c r="E3" s="227"/>
      <c r="F3" s="227"/>
      <c r="G3" s="227"/>
      <c r="H3" s="227"/>
      <c r="I3" s="227"/>
      <c r="J3" s="227"/>
      <c r="K3" s="227"/>
      <c r="L3" s="227"/>
      <c r="M3" s="227"/>
      <c r="N3" s="227"/>
      <c r="O3" s="227"/>
      <c r="P3" s="193"/>
    </row>
    <row r="4" spans="1:17" ht="49.15" customHeight="1" x14ac:dyDescent="0.25">
      <c r="A4" s="189"/>
      <c r="B4" s="194" t="s">
        <v>21</v>
      </c>
      <c r="C4" s="195"/>
      <c r="D4" s="197" t="s">
        <v>22</v>
      </c>
      <c r="E4" s="198"/>
      <c r="F4" s="197" t="s">
        <v>23</v>
      </c>
      <c r="G4" s="198"/>
      <c r="H4" s="197" t="s">
        <v>27</v>
      </c>
      <c r="I4" s="195"/>
      <c r="J4" s="197" t="s">
        <v>31</v>
      </c>
      <c r="K4" s="198"/>
      <c r="L4" s="199" t="s">
        <v>146</v>
      </c>
      <c r="M4" s="198"/>
      <c r="N4" s="199" t="s">
        <v>148</v>
      </c>
      <c r="O4" s="198"/>
      <c r="P4" s="196" t="s">
        <v>150</v>
      </c>
      <c r="Q4" s="200"/>
    </row>
    <row r="5" spans="1:17" ht="15" customHeight="1" x14ac:dyDescent="0.25">
      <c r="A5" s="189"/>
      <c r="B5" s="192" t="s">
        <v>305</v>
      </c>
      <c r="C5" s="189"/>
      <c r="D5" s="201">
        <v>7409</v>
      </c>
      <c r="E5" s="189"/>
      <c r="F5" s="201">
        <v>7436</v>
      </c>
      <c r="G5" s="189"/>
      <c r="H5" s="201">
        <v>7373</v>
      </c>
      <c r="I5" s="189"/>
      <c r="J5" s="201">
        <v>8130</v>
      </c>
      <c r="K5" s="189"/>
      <c r="L5" s="203">
        <v>0.1</v>
      </c>
      <c r="N5" s="202">
        <v>-0.01</v>
      </c>
      <c r="P5" s="212">
        <v>0</v>
      </c>
      <c r="Q5" s="200"/>
    </row>
    <row r="6" spans="1:17" ht="15" customHeight="1" x14ac:dyDescent="0.25">
      <c r="A6" s="189"/>
      <c r="B6" s="192" t="s">
        <v>303</v>
      </c>
      <c r="C6" s="189"/>
      <c r="D6" s="205">
        <v>4061</v>
      </c>
      <c r="E6" s="189"/>
      <c r="F6" s="205">
        <v>4663</v>
      </c>
      <c r="G6" s="189"/>
      <c r="H6" s="205">
        <v>4535</v>
      </c>
      <c r="I6" s="189"/>
      <c r="J6" s="205">
        <v>4684</v>
      </c>
      <c r="K6" s="189"/>
      <c r="L6" s="203">
        <v>0.03</v>
      </c>
      <c r="N6" s="202">
        <v>-0.03</v>
      </c>
      <c r="P6" s="204">
        <v>0.15</v>
      </c>
      <c r="Q6" s="200"/>
    </row>
    <row r="7" spans="1:17" ht="15" customHeight="1" x14ac:dyDescent="0.25">
      <c r="A7" s="189"/>
      <c r="B7" s="192" t="s">
        <v>306</v>
      </c>
      <c r="C7" s="189"/>
      <c r="D7" s="205">
        <v>2250</v>
      </c>
      <c r="E7" s="189"/>
      <c r="F7" s="205">
        <v>2345</v>
      </c>
      <c r="G7" s="189"/>
      <c r="H7" s="205">
        <v>2690</v>
      </c>
      <c r="I7" s="189"/>
      <c r="J7" s="205">
        <v>2531</v>
      </c>
      <c r="K7" s="189"/>
      <c r="L7" s="203">
        <v>-0.06</v>
      </c>
      <c r="N7" s="202">
        <v>0.15</v>
      </c>
      <c r="P7" s="204">
        <v>0.04</v>
      </c>
      <c r="Q7" s="200"/>
    </row>
    <row r="8" spans="1:17" ht="15" customHeight="1" x14ac:dyDescent="0.25">
      <c r="A8" s="189"/>
      <c r="B8" s="192" t="s">
        <v>304</v>
      </c>
      <c r="C8" s="189"/>
      <c r="D8" s="205">
        <v>2913</v>
      </c>
      <c r="E8" s="189"/>
      <c r="F8" s="205">
        <v>2720</v>
      </c>
      <c r="G8" s="189"/>
      <c r="H8" s="205">
        <v>2987</v>
      </c>
      <c r="I8" s="189"/>
      <c r="J8" s="205">
        <v>2996</v>
      </c>
      <c r="K8" s="189"/>
      <c r="L8" s="212">
        <v>0</v>
      </c>
      <c r="N8" s="202">
        <v>0.1</v>
      </c>
      <c r="P8" s="204">
        <v>-7.0000000000000007E-2</v>
      </c>
      <c r="Q8" s="200"/>
    </row>
    <row r="9" spans="1:17" ht="15.75" customHeight="1" thickBot="1" x14ac:dyDescent="0.3">
      <c r="A9" s="189"/>
      <c r="B9" s="188" t="s">
        <v>32</v>
      </c>
      <c r="C9" s="189"/>
      <c r="D9" s="206">
        <v>16633</v>
      </c>
      <c r="E9" s="189"/>
      <c r="F9" s="206">
        <v>17164</v>
      </c>
      <c r="G9" s="189"/>
      <c r="H9" s="206">
        <v>17585</v>
      </c>
      <c r="I9" s="189"/>
      <c r="J9" s="206">
        <v>18341</v>
      </c>
      <c r="K9" s="189"/>
      <c r="L9" s="208">
        <v>0.04</v>
      </c>
      <c r="N9" s="207">
        <v>0.02</v>
      </c>
      <c r="P9" s="209">
        <v>0.03</v>
      </c>
      <c r="Q9" s="200"/>
    </row>
    <row r="10" spans="1:17" ht="9.1999999999999993" customHeight="1" thickTop="1" x14ac:dyDescent="0.25">
      <c r="A10" s="189"/>
      <c r="B10" s="189"/>
      <c r="C10" s="189"/>
      <c r="D10" s="210"/>
      <c r="E10" s="189"/>
      <c r="F10" s="210"/>
      <c r="G10" s="189"/>
      <c r="H10" s="210"/>
      <c r="I10" s="189"/>
      <c r="J10" s="210"/>
      <c r="K10" s="189"/>
      <c r="L10" s="189"/>
      <c r="M10" s="189"/>
      <c r="P10" s="189"/>
    </row>
    <row r="11" spans="1:17" ht="15" customHeight="1" x14ac:dyDescent="0.25">
      <c r="A11" s="189"/>
      <c r="B11" s="228" t="s">
        <v>307</v>
      </c>
      <c r="C11" s="228"/>
      <c r="D11" s="228"/>
      <c r="E11" s="228"/>
      <c r="F11" s="228"/>
      <c r="G11" s="228"/>
      <c r="H11" s="228"/>
      <c r="I11" s="228"/>
      <c r="J11" s="228"/>
      <c r="K11" s="228"/>
      <c r="L11" s="228"/>
      <c r="M11" s="228"/>
      <c r="N11" s="228"/>
      <c r="O11" s="228"/>
      <c r="P11" s="228"/>
    </row>
    <row r="12" spans="1:17" ht="15" customHeight="1" x14ac:dyDescent="0.25">
      <c r="A12" s="189"/>
      <c r="B12" s="161" t="s">
        <v>309</v>
      </c>
      <c r="D12" s="189"/>
      <c r="E12" s="189"/>
      <c r="F12" s="189"/>
      <c r="G12" s="189"/>
      <c r="H12" s="189"/>
      <c r="I12" s="189"/>
      <c r="J12" s="189"/>
      <c r="K12" s="189"/>
      <c r="L12" s="189"/>
      <c r="M12" s="189"/>
      <c r="O12" s="211"/>
    </row>
    <row r="13" spans="1:17" ht="15" customHeight="1" x14ac:dyDescent="0.25">
      <c r="A13" s="189"/>
      <c r="B13" s="228" t="s">
        <v>308</v>
      </c>
      <c r="C13" s="228"/>
      <c r="D13" s="189"/>
      <c r="E13" s="189"/>
      <c r="F13" s="189"/>
      <c r="G13" s="189"/>
      <c r="H13" s="189"/>
      <c r="I13" s="189"/>
      <c r="J13" s="189"/>
      <c r="K13" s="189"/>
      <c r="L13" s="189"/>
      <c r="M13" s="189"/>
      <c r="N13" s="200"/>
      <c r="O13" s="189"/>
      <c r="P13" s="200"/>
    </row>
    <row r="14" spans="1:17" ht="15" customHeight="1" x14ac:dyDescent="0.25">
      <c r="A14" s="189"/>
      <c r="B14" s="200"/>
      <c r="D14" s="189"/>
      <c r="E14" s="189"/>
      <c r="F14" s="189"/>
      <c r="G14" s="189"/>
      <c r="H14" s="200"/>
      <c r="I14" s="189"/>
      <c r="J14" s="189"/>
      <c r="K14" s="189"/>
      <c r="L14" s="189"/>
      <c r="M14" s="189"/>
      <c r="N14" s="200"/>
      <c r="O14" s="189"/>
      <c r="P14" s="200"/>
    </row>
    <row r="15" spans="1:17" ht="15" customHeight="1" x14ac:dyDescent="0.25">
      <c r="H15" s="200"/>
      <c r="N15" s="200"/>
      <c r="O15" s="189"/>
      <c r="P15" s="200"/>
    </row>
    <row r="16" spans="1:17" ht="15" customHeight="1" x14ac:dyDescent="0.25">
      <c r="H16" s="200"/>
      <c r="N16" s="200"/>
      <c r="O16" s="189"/>
      <c r="P16" s="200"/>
    </row>
    <row r="17" spans="8:16" ht="15" customHeight="1" x14ac:dyDescent="0.25">
      <c r="H17" s="200"/>
      <c r="O17" s="189"/>
    </row>
    <row r="18" spans="8:16" ht="15" customHeight="1" x14ac:dyDescent="0.25">
      <c r="H18" s="200"/>
      <c r="N18" s="200"/>
      <c r="O18" s="188"/>
      <c r="P18" s="200"/>
    </row>
    <row r="19" spans="8:16" ht="15" customHeight="1" x14ac:dyDescent="0.25">
      <c r="H19" s="200"/>
    </row>
    <row r="20" spans="8:16" ht="15" customHeight="1" x14ac:dyDescent="0.25"/>
    <row r="21" spans="8:16" ht="15" customHeight="1" x14ac:dyDescent="0.25"/>
    <row r="22" spans="8:16" ht="15" customHeight="1" x14ac:dyDescent="0.25"/>
    <row r="23" spans="8:16" ht="15" customHeight="1" x14ac:dyDescent="0.25"/>
    <row r="24" spans="8:16" ht="15" customHeight="1" x14ac:dyDescent="0.25"/>
    <row r="25" spans="8:16" ht="15" customHeight="1" x14ac:dyDescent="0.25"/>
    <row r="26" spans="8:16" ht="15" customHeight="1" x14ac:dyDescent="0.25"/>
    <row r="27" spans="8:16" ht="15" customHeight="1" x14ac:dyDescent="0.25"/>
    <row r="28" spans="8:16" ht="15" customHeight="1" x14ac:dyDescent="0.25"/>
    <row r="29" spans="8:16" ht="15" customHeight="1" x14ac:dyDescent="0.25"/>
    <row r="30" spans="8:16" ht="15" customHeight="1" x14ac:dyDescent="0.25"/>
    <row r="31" spans="8:16" ht="15" customHeight="1" x14ac:dyDescent="0.25"/>
    <row r="32" spans="8:1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3">
    <mergeCell ref="D3:O3"/>
    <mergeCell ref="B11:P11"/>
    <mergeCell ref="B13:C13"/>
  </mergeCells>
  <pageMargins left="0.7" right="0.7" top="0.75" bottom="0.75" header="0.3" footer="0.3"/>
  <pageSetup orientation="portrait" r:id="rId1"/>
  <ignoredErrors>
    <ignoredError sqref="D4: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50"/>
  <sheetViews>
    <sheetView showGridLines="0" zoomScale="80" zoomScaleNormal="80" workbookViewId="0">
      <pane xSplit="2" topLeftCell="C1" activePane="topRight" state="frozen"/>
      <selection sqref="A1:D1"/>
      <selection pane="topRight" sqref="A1:B1"/>
    </sheetView>
  </sheetViews>
  <sheetFormatPr defaultColWidth="13.7109375" defaultRowHeight="12.75" x14ac:dyDescent="0.2"/>
  <cols>
    <col min="1" max="1" width="1.42578125" customWidth="1"/>
    <col min="2" max="2" width="44" customWidth="1"/>
    <col min="3" max="3" width="1" customWidth="1"/>
    <col min="4" max="4" width="16.5703125" customWidth="1"/>
    <col min="5" max="5" width="1" customWidth="1"/>
    <col min="6" max="6" width="16.5703125" customWidth="1"/>
    <col min="7" max="7" width="1" customWidth="1"/>
    <col min="8" max="8" width="11" customWidth="1"/>
    <col min="9" max="9" width="1" customWidth="1"/>
    <col min="10" max="10" width="16.5703125" customWidth="1"/>
    <col min="11" max="11" width="1" customWidth="1"/>
    <col min="12" max="12" width="16.5703125" customWidth="1"/>
    <col min="13" max="13" width="1" customWidth="1"/>
    <col min="14" max="14" width="11" customWidth="1"/>
    <col min="15" max="15" width="1" customWidth="1"/>
    <col min="16" max="16" width="13" customWidth="1"/>
    <col min="17" max="17" width="1" customWidth="1"/>
    <col min="18" max="18" width="13" customWidth="1"/>
    <col min="19" max="19" width="1" customWidth="1"/>
    <col min="20" max="20" width="11.85546875" customWidth="1"/>
    <col min="21" max="21" width="1" customWidth="1"/>
    <col min="22" max="22" width="13" customWidth="1"/>
    <col min="23" max="23" width="1" customWidth="1"/>
    <col min="24" max="24" width="13" customWidth="1"/>
    <col min="25" max="25" width="1" customWidth="1"/>
    <col min="26" max="26" width="11.7109375" customWidth="1"/>
    <col min="27" max="27" width="9.28515625" customWidth="1"/>
    <col min="28" max="28" width="12.85546875" customWidth="1"/>
  </cols>
  <sheetData>
    <row r="1" spans="1:28" ht="15" customHeight="1" x14ac:dyDescent="0.25">
      <c r="A1" s="222" t="s">
        <v>20</v>
      </c>
      <c r="B1" s="222"/>
      <c r="C1" s="3"/>
      <c r="D1" s="3"/>
      <c r="E1" s="3"/>
      <c r="F1" s="3"/>
      <c r="G1" s="3"/>
      <c r="H1" s="3"/>
      <c r="I1" s="3"/>
      <c r="J1" s="3"/>
      <c r="K1" s="3"/>
      <c r="L1" s="3"/>
      <c r="M1" s="3"/>
      <c r="N1" s="3"/>
      <c r="O1" s="3"/>
      <c r="P1" s="3"/>
      <c r="Q1" s="3"/>
      <c r="R1" s="3"/>
      <c r="S1" s="3"/>
      <c r="T1" s="3"/>
      <c r="U1" s="3"/>
      <c r="V1" s="3"/>
      <c r="W1" s="3"/>
      <c r="X1" s="3"/>
      <c r="Y1" s="3"/>
      <c r="Z1" s="3"/>
      <c r="AA1" s="3"/>
      <c r="AB1" s="3"/>
    </row>
    <row r="2" spans="1:28" ht="15" customHeight="1" x14ac:dyDescent="0.25">
      <c r="A2" s="222" t="s">
        <v>9</v>
      </c>
      <c r="B2" s="222"/>
      <c r="C2" s="3"/>
      <c r="D2" s="3"/>
      <c r="E2" s="3"/>
      <c r="F2" s="3"/>
      <c r="G2" s="3"/>
      <c r="H2" s="3"/>
      <c r="I2" s="3"/>
      <c r="J2" s="3"/>
      <c r="K2" s="3"/>
      <c r="L2" s="3"/>
      <c r="M2" s="3"/>
      <c r="N2" s="3"/>
      <c r="O2" s="3"/>
      <c r="P2" s="3"/>
      <c r="Q2" s="3"/>
      <c r="R2" s="3"/>
      <c r="S2" s="3"/>
      <c r="T2" s="3"/>
      <c r="U2" s="3"/>
      <c r="V2" s="3"/>
      <c r="W2" s="3"/>
      <c r="X2" s="3"/>
      <c r="Y2" s="3"/>
      <c r="Z2" s="3"/>
      <c r="AA2" s="3"/>
      <c r="AB2" s="3"/>
    </row>
    <row r="3" spans="1:28" ht="15" customHeight="1" x14ac:dyDescent="0.25">
      <c r="A3" s="3"/>
      <c r="B3" s="3"/>
      <c r="C3" s="3"/>
      <c r="D3" s="224" t="s">
        <v>142</v>
      </c>
      <c r="E3" s="224"/>
      <c r="F3" s="224"/>
      <c r="G3" s="224"/>
      <c r="H3" s="224"/>
      <c r="I3" s="3"/>
      <c r="J3" s="224" t="s">
        <v>143</v>
      </c>
      <c r="K3" s="224"/>
      <c r="L3" s="224"/>
      <c r="M3" s="224"/>
      <c r="N3" s="224"/>
      <c r="O3" s="3"/>
      <c r="P3" s="224" t="s">
        <v>143</v>
      </c>
      <c r="Q3" s="224"/>
      <c r="R3" s="224"/>
      <c r="S3" s="64"/>
      <c r="T3" s="2"/>
      <c r="U3" s="3"/>
      <c r="V3" s="224" t="s">
        <v>143</v>
      </c>
      <c r="W3" s="224"/>
      <c r="X3" s="224"/>
      <c r="Y3" s="2"/>
      <c r="Z3" s="2"/>
      <c r="AA3" s="3"/>
      <c r="AB3" s="3"/>
    </row>
    <row r="4" spans="1:28" ht="30" customHeight="1" x14ac:dyDescent="0.25">
      <c r="A4" s="3"/>
      <c r="B4" s="27" t="s">
        <v>21</v>
      </c>
      <c r="C4" s="2"/>
      <c r="D4" s="56" t="s">
        <v>31</v>
      </c>
      <c r="E4" s="60"/>
      <c r="F4" s="56" t="s">
        <v>27</v>
      </c>
      <c r="G4" s="83"/>
      <c r="H4" s="99" t="s">
        <v>159</v>
      </c>
      <c r="I4" s="2"/>
      <c r="J4" s="56" t="s">
        <v>31</v>
      </c>
      <c r="K4" s="60"/>
      <c r="L4" s="56" t="s">
        <v>27</v>
      </c>
      <c r="M4" s="83"/>
      <c r="N4" s="99" t="s">
        <v>159</v>
      </c>
      <c r="O4" s="3"/>
      <c r="P4" s="56" t="s">
        <v>27</v>
      </c>
      <c r="Q4" s="60"/>
      <c r="R4" s="56" t="s">
        <v>23</v>
      </c>
      <c r="S4" s="83"/>
      <c r="T4" s="84" t="s">
        <v>148</v>
      </c>
      <c r="U4" s="3"/>
      <c r="V4" s="56" t="s">
        <v>23</v>
      </c>
      <c r="W4" s="60"/>
      <c r="X4" s="56" t="s">
        <v>22</v>
      </c>
      <c r="Y4" s="3"/>
      <c r="Z4" s="84" t="s">
        <v>150</v>
      </c>
      <c r="AA4" s="3"/>
      <c r="AB4" s="3"/>
    </row>
    <row r="5" spans="1:28" ht="15" customHeight="1" x14ac:dyDescent="0.25">
      <c r="A5" s="3"/>
      <c r="B5" s="2" t="s">
        <v>160</v>
      </c>
      <c r="C5" s="3"/>
      <c r="D5" s="100">
        <v>2709</v>
      </c>
      <c r="E5" s="3"/>
      <c r="F5" s="100">
        <v>2437</v>
      </c>
      <c r="G5" s="3"/>
      <c r="H5" s="101">
        <v>0.111612638489947</v>
      </c>
      <c r="I5" s="3"/>
      <c r="J5" s="100">
        <v>9985</v>
      </c>
      <c r="K5" s="3"/>
      <c r="L5" s="100">
        <v>9433</v>
      </c>
      <c r="M5" s="3"/>
      <c r="N5" s="101">
        <v>5.8517968832820899E-2</v>
      </c>
      <c r="O5" s="3"/>
      <c r="P5" s="100">
        <v>9433</v>
      </c>
      <c r="Q5" s="3"/>
      <c r="R5" s="100">
        <v>8959</v>
      </c>
      <c r="S5" s="3"/>
      <c r="T5" s="101">
        <v>0.05</v>
      </c>
      <c r="U5" s="3"/>
      <c r="V5" s="100">
        <v>8959</v>
      </c>
      <c r="W5" s="3"/>
      <c r="X5" s="100">
        <v>9096</v>
      </c>
      <c r="Y5" s="3"/>
      <c r="Z5" s="101">
        <v>-0.02</v>
      </c>
      <c r="AA5" s="3"/>
      <c r="AB5" s="3"/>
    </row>
    <row r="6" spans="1:28" ht="15" customHeight="1" x14ac:dyDescent="0.25">
      <c r="A6" s="3"/>
      <c r="B6" s="3" t="s">
        <v>161</v>
      </c>
      <c r="C6" s="16"/>
      <c r="D6" s="36">
        <v>0</v>
      </c>
      <c r="E6" s="3"/>
      <c r="F6" s="36">
        <v>0</v>
      </c>
      <c r="G6" s="3"/>
      <c r="H6" s="3"/>
      <c r="I6" s="16"/>
      <c r="J6" s="36">
        <v>0</v>
      </c>
      <c r="K6" s="16"/>
      <c r="L6" s="36">
        <v>0</v>
      </c>
      <c r="M6" s="3"/>
      <c r="N6" s="3"/>
      <c r="O6" s="3"/>
      <c r="P6" s="36">
        <v>0</v>
      </c>
      <c r="Q6" s="16"/>
      <c r="R6" s="36">
        <v>0</v>
      </c>
      <c r="S6" s="3"/>
      <c r="T6" s="3"/>
      <c r="U6" s="3"/>
      <c r="V6" s="36">
        <v>0</v>
      </c>
      <c r="W6" s="16"/>
      <c r="X6" s="36">
        <v>0</v>
      </c>
      <c r="Y6" s="3"/>
      <c r="Z6" s="3"/>
      <c r="AA6" s="3"/>
      <c r="AB6" s="3"/>
    </row>
    <row r="7" spans="1:28" ht="15" customHeight="1" x14ac:dyDescent="0.25">
      <c r="A7" s="3"/>
      <c r="B7" s="3" t="s">
        <v>162</v>
      </c>
      <c r="C7" s="16"/>
      <c r="D7" s="58">
        <v>0</v>
      </c>
      <c r="E7" s="3"/>
      <c r="F7" s="58">
        <v>0</v>
      </c>
      <c r="G7" s="3"/>
      <c r="H7" s="3"/>
      <c r="I7" s="16"/>
      <c r="J7" s="58">
        <v>0</v>
      </c>
      <c r="K7" s="16"/>
      <c r="L7" s="58">
        <v>0</v>
      </c>
      <c r="M7" s="3"/>
      <c r="N7" s="3"/>
      <c r="O7" s="3"/>
      <c r="P7" s="58">
        <v>0</v>
      </c>
      <c r="Q7" s="16"/>
      <c r="R7" s="58">
        <v>0</v>
      </c>
      <c r="S7" s="3"/>
      <c r="T7" s="3"/>
      <c r="U7" s="3"/>
      <c r="V7" s="58">
        <v>0</v>
      </c>
      <c r="W7" s="16"/>
      <c r="X7" s="58">
        <v>0</v>
      </c>
      <c r="Y7" s="3"/>
      <c r="Z7" s="3"/>
      <c r="AA7" s="3"/>
      <c r="AB7" s="3"/>
    </row>
    <row r="8" spans="1:28" ht="15" customHeight="1" x14ac:dyDescent="0.25">
      <c r="A8" s="3"/>
      <c r="B8" s="3" t="s">
        <v>163</v>
      </c>
      <c r="C8" s="16"/>
      <c r="D8" s="30">
        <v>-158</v>
      </c>
      <c r="E8" s="3"/>
      <c r="F8" s="30">
        <v>0</v>
      </c>
      <c r="G8" s="3"/>
      <c r="H8" s="3"/>
      <c r="I8" s="16"/>
      <c r="J8" s="30">
        <v>-413</v>
      </c>
      <c r="K8" s="16"/>
      <c r="L8" s="30">
        <v>0</v>
      </c>
      <c r="M8" s="3"/>
      <c r="N8" s="3"/>
      <c r="O8" s="3"/>
      <c r="P8" s="30">
        <v>163</v>
      </c>
      <c r="Q8" s="16"/>
      <c r="R8" s="30">
        <v>0</v>
      </c>
      <c r="S8" s="3"/>
      <c r="T8" s="3"/>
      <c r="U8" s="3"/>
      <c r="V8" s="30">
        <v>-24</v>
      </c>
      <c r="W8" s="16"/>
      <c r="X8" s="30">
        <v>0</v>
      </c>
      <c r="Y8" s="3"/>
      <c r="Z8" s="3"/>
      <c r="AA8" s="3"/>
      <c r="AB8" s="3"/>
    </row>
    <row r="9" spans="1:28" ht="15" customHeight="1" x14ac:dyDescent="0.25">
      <c r="A9" s="3"/>
      <c r="B9" s="2" t="s">
        <v>164</v>
      </c>
      <c r="C9" s="16"/>
      <c r="D9" s="100">
        <v>2867</v>
      </c>
      <c r="E9" s="16"/>
      <c r="F9" s="100">
        <v>2437</v>
      </c>
      <c r="G9" s="3"/>
      <c r="H9" s="92">
        <v>0.17644645055395999</v>
      </c>
      <c r="I9" s="16"/>
      <c r="J9" s="100">
        <v>10398</v>
      </c>
      <c r="K9" s="16"/>
      <c r="L9" s="100">
        <v>9433</v>
      </c>
      <c r="M9" s="3"/>
      <c r="N9" s="92">
        <v>0.102300434644334</v>
      </c>
      <c r="O9" s="3"/>
      <c r="P9" s="100">
        <v>9270</v>
      </c>
      <c r="Q9" s="16"/>
      <c r="R9" s="100">
        <v>8959</v>
      </c>
      <c r="S9" s="3"/>
      <c r="T9" s="92">
        <v>0.03</v>
      </c>
      <c r="U9" s="3"/>
      <c r="V9" s="100">
        <v>8983</v>
      </c>
      <c r="W9" s="16"/>
      <c r="X9" s="100">
        <v>9096</v>
      </c>
      <c r="Y9" s="3"/>
      <c r="Z9" s="92">
        <v>-0.01</v>
      </c>
      <c r="AA9" s="3"/>
      <c r="AB9" s="3"/>
    </row>
    <row r="10" spans="1:28" ht="15" customHeight="1" x14ac:dyDescent="0.25">
      <c r="A10" s="3"/>
      <c r="B10" s="2" t="s">
        <v>165</v>
      </c>
      <c r="C10" s="16"/>
      <c r="D10" s="100">
        <v>956</v>
      </c>
      <c r="E10" s="16"/>
      <c r="F10" s="100">
        <v>898</v>
      </c>
      <c r="G10" s="3"/>
      <c r="H10" s="92">
        <v>6.4587973273942098E-2</v>
      </c>
      <c r="I10" s="16"/>
      <c r="J10" s="100">
        <v>3422</v>
      </c>
      <c r="K10" s="16"/>
      <c r="L10" s="100">
        <v>3172</v>
      </c>
      <c r="M10" s="3"/>
      <c r="N10" s="92">
        <v>7.8814627994955894E-2</v>
      </c>
      <c r="O10" s="3"/>
      <c r="P10" s="100">
        <v>3172</v>
      </c>
      <c r="Q10" s="16"/>
      <c r="R10" s="100">
        <v>2703</v>
      </c>
      <c r="S10" s="3"/>
      <c r="T10" s="92">
        <v>0.17</v>
      </c>
      <c r="U10" s="3"/>
      <c r="V10" s="100">
        <v>2703</v>
      </c>
      <c r="W10" s="16"/>
      <c r="X10" s="100">
        <v>2783</v>
      </c>
      <c r="Y10" s="3"/>
      <c r="Z10" s="92">
        <v>-0.03</v>
      </c>
      <c r="AA10" s="3"/>
      <c r="AB10" s="3"/>
    </row>
    <row r="11" spans="1:28" ht="15" customHeight="1" x14ac:dyDescent="0.25">
      <c r="A11" s="3"/>
      <c r="B11" s="3" t="s">
        <v>161</v>
      </c>
      <c r="C11" s="16"/>
      <c r="D11" s="36">
        <v>63</v>
      </c>
      <c r="E11" s="3"/>
      <c r="F11" s="36">
        <v>0</v>
      </c>
      <c r="G11" s="3"/>
      <c r="H11" s="3"/>
      <c r="I11" s="16"/>
      <c r="J11" s="36">
        <v>237</v>
      </c>
      <c r="K11" s="16"/>
      <c r="L11" s="36">
        <v>0</v>
      </c>
      <c r="M11" s="3"/>
      <c r="N11" s="3"/>
      <c r="O11" s="3"/>
      <c r="P11" s="36">
        <v>0</v>
      </c>
      <c r="Q11" s="16"/>
      <c r="R11" s="36">
        <v>0</v>
      </c>
      <c r="S11" s="3"/>
      <c r="T11" s="3"/>
      <c r="U11" s="3"/>
      <c r="V11" s="36">
        <v>0</v>
      </c>
      <c r="W11" s="16"/>
      <c r="X11" s="36">
        <v>0</v>
      </c>
      <c r="Y11" s="3"/>
      <c r="Z11" s="3"/>
      <c r="AA11" s="3"/>
      <c r="AB11" s="3"/>
    </row>
    <row r="12" spans="1:28" ht="15" customHeight="1" x14ac:dyDescent="0.25">
      <c r="A12" s="3"/>
      <c r="B12" s="3" t="s">
        <v>162</v>
      </c>
      <c r="C12" s="16"/>
      <c r="D12" s="58">
        <v>0</v>
      </c>
      <c r="E12" s="3"/>
      <c r="F12" s="58">
        <v>0</v>
      </c>
      <c r="G12" s="3"/>
      <c r="H12" s="3"/>
      <c r="I12" s="16"/>
      <c r="J12" s="58">
        <v>0</v>
      </c>
      <c r="K12" s="16"/>
      <c r="L12" s="58">
        <v>0</v>
      </c>
      <c r="M12" s="3"/>
      <c r="N12" s="3"/>
      <c r="O12" s="3"/>
      <c r="P12" s="58">
        <v>0</v>
      </c>
      <c r="Q12" s="16"/>
      <c r="R12" s="58">
        <v>0</v>
      </c>
      <c r="S12" s="3"/>
      <c r="T12" s="3"/>
      <c r="U12" s="3"/>
      <c r="V12" s="58">
        <v>0</v>
      </c>
      <c r="W12" s="16"/>
      <c r="X12" s="58">
        <v>0</v>
      </c>
      <c r="Y12" s="3"/>
      <c r="Z12" s="3"/>
      <c r="AA12" s="3"/>
      <c r="AB12" s="3"/>
    </row>
    <row r="13" spans="1:28" ht="15" customHeight="1" x14ac:dyDescent="0.25">
      <c r="A13" s="3"/>
      <c r="B13" s="3" t="s">
        <v>163</v>
      </c>
      <c r="C13" s="16"/>
      <c r="D13" s="30">
        <v>-67</v>
      </c>
      <c r="E13" s="3"/>
      <c r="F13" s="30">
        <v>0</v>
      </c>
      <c r="G13" s="3"/>
      <c r="H13" s="3"/>
      <c r="I13" s="16"/>
      <c r="J13" s="30">
        <v>-182</v>
      </c>
      <c r="K13" s="16"/>
      <c r="L13" s="30">
        <v>0</v>
      </c>
      <c r="M13" s="3"/>
      <c r="N13" s="3"/>
      <c r="O13" s="3"/>
      <c r="P13" s="30">
        <v>56</v>
      </c>
      <c r="Q13" s="16"/>
      <c r="R13" s="30">
        <v>0</v>
      </c>
      <c r="S13" s="3"/>
      <c r="T13" s="3"/>
      <c r="U13" s="3"/>
      <c r="V13" s="30">
        <v>-4</v>
      </c>
      <c r="W13" s="16"/>
      <c r="X13" s="30">
        <v>0</v>
      </c>
      <c r="Y13" s="3"/>
      <c r="Z13" s="3"/>
      <c r="AA13" s="3"/>
      <c r="AB13" s="3"/>
    </row>
    <row r="14" spans="1:28" ht="15" customHeight="1" x14ac:dyDescent="0.25">
      <c r="A14" s="3"/>
      <c r="B14" s="2" t="s">
        <v>166</v>
      </c>
      <c r="C14" s="16"/>
      <c r="D14" s="100">
        <v>960</v>
      </c>
      <c r="E14" s="16"/>
      <c r="F14" s="100">
        <v>898</v>
      </c>
      <c r="G14" s="3"/>
      <c r="H14" s="92">
        <v>6.9042316258351902E-2</v>
      </c>
      <c r="I14" s="16"/>
      <c r="J14" s="100">
        <v>3367</v>
      </c>
      <c r="K14" s="16"/>
      <c r="L14" s="100">
        <v>3172</v>
      </c>
      <c r="M14" s="3"/>
      <c r="N14" s="92">
        <v>6.14754098360656E-2</v>
      </c>
      <c r="O14" s="3"/>
      <c r="P14" s="100">
        <v>3116</v>
      </c>
      <c r="Q14" s="16"/>
      <c r="R14" s="100">
        <v>2703</v>
      </c>
      <c r="S14" s="3"/>
      <c r="T14" s="92">
        <v>0.15</v>
      </c>
      <c r="U14" s="3"/>
      <c r="V14" s="100">
        <v>2707</v>
      </c>
      <c r="W14" s="16"/>
      <c r="X14" s="100">
        <v>2783</v>
      </c>
      <c r="Y14" s="3"/>
      <c r="Z14" s="92">
        <v>-0.03</v>
      </c>
      <c r="AA14" s="3"/>
      <c r="AB14" s="3"/>
    </row>
    <row r="15" spans="1:28" ht="15" customHeight="1" x14ac:dyDescent="0.25">
      <c r="A15" s="3"/>
      <c r="B15" s="2" t="s">
        <v>167</v>
      </c>
      <c r="C15" s="16"/>
      <c r="D15" s="100">
        <v>786</v>
      </c>
      <c r="E15" s="16"/>
      <c r="F15" s="100">
        <v>735</v>
      </c>
      <c r="G15" s="3"/>
      <c r="H15" s="92">
        <v>6.9387755102040802E-2</v>
      </c>
      <c r="I15" s="16"/>
      <c r="J15" s="100">
        <v>2916</v>
      </c>
      <c r="K15" s="16"/>
      <c r="L15" s="100">
        <v>2915</v>
      </c>
      <c r="M15" s="3"/>
      <c r="N15" s="92">
        <v>3.4305317324185203E-4</v>
      </c>
      <c r="O15" s="3"/>
      <c r="P15" s="100">
        <v>2915</v>
      </c>
      <c r="Q15" s="16"/>
      <c r="R15" s="100">
        <v>3675</v>
      </c>
      <c r="S15" s="3"/>
      <c r="T15" s="92">
        <v>-0.21</v>
      </c>
      <c r="U15" s="3"/>
      <c r="V15" s="100">
        <v>3675</v>
      </c>
      <c r="W15" s="16"/>
      <c r="X15" s="100">
        <v>2723</v>
      </c>
      <c r="Y15" s="3"/>
      <c r="Z15" s="92">
        <v>0.35</v>
      </c>
      <c r="AA15" s="3"/>
      <c r="AB15" s="3"/>
    </row>
    <row r="16" spans="1:28" ht="15" customHeight="1" x14ac:dyDescent="0.25">
      <c r="A16" s="3"/>
      <c r="B16" s="3" t="s">
        <v>161</v>
      </c>
      <c r="C16" s="16"/>
      <c r="D16" s="36">
        <v>0</v>
      </c>
      <c r="E16" s="3"/>
      <c r="F16" s="36">
        <v>0</v>
      </c>
      <c r="G16" s="3"/>
      <c r="H16" s="3"/>
      <c r="I16" s="16"/>
      <c r="J16" s="36">
        <v>0</v>
      </c>
      <c r="K16" s="16"/>
      <c r="L16" s="36">
        <v>0</v>
      </c>
      <c r="M16" s="3"/>
      <c r="N16" s="3"/>
      <c r="O16" s="3"/>
      <c r="P16" s="36">
        <v>0</v>
      </c>
      <c r="Q16" s="16"/>
      <c r="R16" s="36">
        <v>0</v>
      </c>
      <c r="S16" s="3"/>
      <c r="T16" s="3"/>
      <c r="U16" s="3"/>
      <c r="V16" s="36">
        <v>0</v>
      </c>
      <c r="W16" s="16"/>
      <c r="X16" s="36">
        <v>0</v>
      </c>
      <c r="Y16" s="3"/>
      <c r="Z16" s="3"/>
      <c r="AA16" s="3"/>
      <c r="AB16" s="3"/>
    </row>
    <row r="17" spans="1:28" ht="15" customHeight="1" x14ac:dyDescent="0.25">
      <c r="A17" s="3"/>
      <c r="B17" s="3" t="s">
        <v>162</v>
      </c>
      <c r="C17" s="16"/>
      <c r="D17" s="58">
        <v>0</v>
      </c>
      <c r="E17" s="3"/>
      <c r="F17" s="58">
        <v>0</v>
      </c>
      <c r="G17" s="3"/>
      <c r="H17" s="3"/>
      <c r="I17" s="16"/>
      <c r="J17" s="58">
        <v>0</v>
      </c>
      <c r="K17" s="16"/>
      <c r="L17" s="58">
        <v>0</v>
      </c>
      <c r="M17" s="3"/>
      <c r="N17" s="3"/>
      <c r="O17" s="3"/>
      <c r="P17" s="58">
        <v>0</v>
      </c>
      <c r="Q17" s="16"/>
      <c r="R17" s="58">
        <v>0</v>
      </c>
      <c r="S17" s="3"/>
      <c r="T17" s="3"/>
      <c r="U17" s="3"/>
      <c r="V17" s="58">
        <v>0</v>
      </c>
      <c r="W17" s="16"/>
      <c r="X17" s="58">
        <v>0</v>
      </c>
      <c r="Y17" s="3"/>
      <c r="Z17" s="3"/>
      <c r="AA17" s="3"/>
      <c r="AB17" s="3"/>
    </row>
    <row r="18" spans="1:28" ht="15" customHeight="1" x14ac:dyDescent="0.25">
      <c r="A18" s="3"/>
      <c r="B18" s="3" t="s">
        <v>163</v>
      </c>
      <c r="C18" s="16"/>
      <c r="D18" s="30">
        <v>-25</v>
      </c>
      <c r="E18" s="3"/>
      <c r="F18" s="30">
        <v>0</v>
      </c>
      <c r="G18" s="3"/>
      <c r="H18" s="3"/>
      <c r="I18" s="16"/>
      <c r="J18" s="30">
        <v>-73</v>
      </c>
      <c r="K18" s="16"/>
      <c r="L18" s="30">
        <v>0</v>
      </c>
      <c r="M18" s="3"/>
      <c r="N18" s="3"/>
      <c r="O18" s="3"/>
      <c r="P18" s="30">
        <v>32</v>
      </c>
      <c r="Q18" s="16"/>
      <c r="R18" s="30">
        <v>0</v>
      </c>
      <c r="S18" s="3"/>
      <c r="T18" s="3"/>
      <c r="U18" s="3"/>
      <c r="V18" s="30">
        <v>1</v>
      </c>
      <c r="W18" s="16"/>
      <c r="X18" s="30">
        <v>0</v>
      </c>
      <c r="Y18" s="3"/>
      <c r="Z18" s="3"/>
      <c r="AA18" s="3"/>
      <c r="AB18" s="3"/>
    </row>
    <row r="19" spans="1:28" ht="15" customHeight="1" x14ac:dyDescent="0.25">
      <c r="A19" s="3"/>
      <c r="B19" s="2" t="s">
        <v>168</v>
      </c>
      <c r="C19" s="16"/>
      <c r="D19" s="100">
        <v>811</v>
      </c>
      <c r="E19" s="16"/>
      <c r="F19" s="100">
        <v>735</v>
      </c>
      <c r="G19" s="3"/>
      <c r="H19" s="92">
        <v>0.103401360544218</v>
      </c>
      <c r="I19" s="16"/>
      <c r="J19" s="100">
        <v>2989</v>
      </c>
      <c r="K19" s="16"/>
      <c r="L19" s="100">
        <v>2915</v>
      </c>
      <c r="M19" s="3"/>
      <c r="N19" s="92">
        <v>2.53859348198971E-2</v>
      </c>
      <c r="O19" s="3"/>
      <c r="P19" s="100">
        <v>2883</v>
      </c>
      <c r="Q19" s="16"/>
      <c r="R19" s="100">
        <v>3675</v>
      </c>
      <c r="S19" s="3"/>
      <c r="T19" s="92">
        <v>-0.22</v>
      </c>
      <c r="U19" s="3"/>
      <c r="V19" s="100">
        <v>3674</v>
      </c>
      <c r="W19" s="16"/>
      <c r="X19" s="100">
        <v>2723</v>
      </c>
      <c r="Y19" s="3"/>
      <c r="Z19" s="92">
        <v>0.35</v>
      </c>
      <c r="AA19" s="3"/>
      <c r="AB19" s="3"/>
    </row>
    <row r="20" spans="1:28" ht="15" customHeight="1" x14ac:dyDescent="0.25">
      <c r="A20" s="3"/>
      <c r="B20" s="2" t="s">
        <v>169</v>
      </c>
      <c r="C20" s="16"/>
      <c r="D20" s="100">
        <v>473</v>
      </c>
      <c r="E20" s="16"/>
      <c r="F20" s="100">
        <v>500</v>
      </c>
      <c r="G20" s="3"/>
      <c r="H20" s="92">
        <v>-5.3999999999999999E-2</v>
      </c>
      <c r="I20" s="16"/>
      <c r="J20" s="100">
        <v>1958</v>
      </c>
      <c r="K20" s="16"/>
      <c r="L20" s="100">
        <v>2018</v>
      </c>
      <c r="M20" s="3"/>
      <c r="N20" s="92">
        <v>-2.9732408325074299E-2</v>
      </c>
      <c r="O20" s="3"/>
      <c r="P20" s="100">
        <v>2018</v>
      </c>
      <c r="Q20" s="16"/>
      <c r="R20" s="100">
        <v>1780</v>
      </c>
      <c r="S20" s="3"/>
      <c r="T20" s="92">
        <v>0.13</v>
      </c>
      <c r="U20" s="3"/>
      <c r="V20" s="100">
        <v>1780</v>
      </c>
      <c r="W20" s="16"/>
      <c r="X20" s="100">
        <v>1993</v>
      </c>
      <c r="Y20" s="3"/>
      <c r="Z20" s="92">
        <v>-0.11</v>
      </c>
      <c r="AA20" s="3"/>
      <c r="AB20" s="3"/>
    </row>
    <row r="21" spans="1:28" ht="15" customHeight="1" x14ac:dyDescent="0.25">
      <c r="A21" s="3"/>
      <c r="B21" s="3" t="s">
        <v>161</v>
      </c>
      <c r="C21" s="16"/>
      <c r="D21" s="36">
        <v>0</v>
      </c>
      <c r="E21" s="3"/>
      <c r="F21" s="36">
        <v>0</v>
      </c>
      <c r="G21" s="3"/>
      <c r="H21" s="2"/>
      <c r="I21" s="16"/>
      <c r="J21" s="36">
        <v>2</v>
      </c>
      <c r="K21" s="16"/>
      <c r="L21" s="36">
        <v>0</v>
      </c>
      <c r="M21" s="3"/>
      <c r="N21" s="2"/>
      <c r="O21" s="3"/>
      <c r="P21" s="36">
        <v>19</v>
      </c>
      <c r="Q21" s="16"/>
      <c r="R21" s="36">
        <v>0</v>
      </c>
      <c r="S21" s="3"/>
      <c r="T21" s="2"/>
      <c r="U21" s="3"/>
      <c r="V21" s="36">
        <v>36</v>
      </c>
      <c r="W21" s="16"/>
      <c r="X21" s="36">
        <v>0</v>
      </c>
      <c r="Y21" s="3"/>
      <c r="Z21" s="2"/>
      <c r="AA21" s="3"/>
      <c r="AB21" s="3"/>
    </row>
    <row r="22" spans="1:28" ht="15" customHeight="1" x14ac:dyDescent="0.25">
      <c r="A22" s="3"/>
      <c r="B22" s="3" t="s">
        <v>162</v>
      </c>
      <c r="C22" s="16"/>
      <c r="D22" s="58">
        <v>0</v>
      </c>
      <c r="E22" s="3"/>
      <c r="F22" s="58">
        <v>0</v>
      </c>
      <c r="G22" s="3"/>
      <c r="H22" s="2"/>
      <c r="I22" s="16"/>
      <c r="J22" s="58">
        <v>0</v>
      </c>
      <c r="K22" s="16"/>
      <c r="L22" s="58">
        <v>0</v>
      </c>
      <c r="M22" s="3"/>
      <c r="N22" s="2"/>
      <c r="O22" s="3"/>
      <c r="P22" s="58">
        <v>0</v>
      </c>
      <c r="Q22" s="16"/>
      <c r="R22" s="58">
        <v>81</v>
      </c>
      <c r="S22" s="3"/>
      <c r="T22" s="2"/>
      <c r="U22" s="3"/>
      <c r="V22" s="58">
        <v>21</v>
      </c>
      <c r="W22" s="16"/>
      <c r="X22" s="58">
        <v>76</v>
      </c>
      <c r="Y22" s="3"/>
      <c r="Z22" s="2"/>
      <c r="AA22" s="3"/>
      <c r="AB22" s="3"/>
    </row>
    <row r="23" spans="1:28" ht="15" customHeight="1" x14ac:dyDescent="0.25">
      <c r="A23" s="3"/>
      <c r="B23" s="3" t="s">
        <v>163</v>
      </c>
      <c r="C23" s="16"/>
      <c r="D23" s="30">
        <v>-37</v>
      </c>
      <c r="E23" s="3"/>
      <c r="F23" s="30">
        <v>0</v>
      </c>
      <c r="G23" s="3"/>
      <c r="H23" s="2"/>
      <c r="I23" s="16"/>
      <c r="J23" s="30">
        <v>-100</v>
      </c>
      <c r="K23" s="16"/>
      <c r="L23" s="30">
        <v>0</v>
      </c>
      <c r="M23" s="3"/>
      <c r="N23" s="2"/>
      <c r="O23" s="3"/>
      <c r="P23" s="30">
        <v>53</v>
      </c>
      <c r="Q23" s="16"/>
      <c r="R23" s="30">
        <v>0</v>
      </c>
      <c r="S23" s="3"/>
      <c r="T23" s="2"/>
      <c r="U23" s="3"/>
      <c r="V23" s="30">
        <v>-10</v>
      </c>
      <c r="W23" s="16"/>
      <c r="X23" s="30">
        <v>0</v>
      </c>
      <c r="Y23" s="3"/>
      <c r="Z23" s="2"/>
      <c r="AA23" s="3"/>
      <c r="AB23" s="3"/>
    </row>
    <row r="24" spans="1:28" ht="15" customHeight="1" x14ac:dyDescent="0.25">
      <c r="A24" s="3"/>
      <c r="B24" s="2" t="s">
        <v>170</v>
      </c>
      <c r="C24" s="16"/>
      <c r="D24" s="100">
        <v>510</v>
      </c>
      <c r="E24" s="16"/>
      <c r="F24" s="100">
        <v>500</v>
      </c>
      <c r="G24" s="3"/>
      <c r="H24" s="92">
        <v>0.02</v>
      </c>
      <c r="I24" s="16"/>
      <c r="J24" s="100">
        <v>2056</v>
      </c>
      <c r="K24" s="16"/>
      <c r="L24" s="100">
        <v>2018</v>
      </c>
      <c r="M24" s="3"/>
      <c r="N24" s="92">
        <v>1.88305252725471E-2</v>
      </c>
      <c r="O24" s="3"/>
      <c r="P24" s="100">
        <v>1946</v>
      </c>
      <c r="Q24" s="16"/>
      <c r="R24" s="100">
        <v>1699</v>
      </c>
      <c r="S24" s="3"/>
      <c r="T24" s="92">
        <v>0.15</v>
      </c>
      <c r="U24" s="3"/>
      <c r="V24" s="100">
        <v>1733</v>
      </c>
      <c r="W24" s="16"/>
      <c r="X24" s="100">
        <v>1917</v>
      </c>
      <c r="Y24" s="3"/>
      <c r="Z24" s="92">
        <v>-0.1</v>
      </c>
      <c r="AA24" s="3"/>
      <c r="AB24" s="3"/>
    </row>
    <row r="25" spans="1:28" ht="15" customHeight="1" x14ac:dyDescent="0.25">
      <c r="A25" s="3"/>
      <c r="B25" s="2" t="s">
        <v>171</v>
      </c>
      <c r="C25" s="16"/>
      <c r="D25" s="100">
        <v>14</v>
      </c>
      <c r="E25" s="16"/>
      <c r="F25" s="100">
        <v>19</v>
      </c>
      <c r="G25" s="3"/>
      <c r="H25" s="92">
        <v>-0.26315789473684198</v>
      </c>
      <c r="I25" s="16"/>
      <c r="J25" s="100">
        <v>60</v>
      </c>
      <c r="K25" s="16"/>
      <c r="L25" s="100">
        <v>47</v>
      </c>
      <c r="M25" s="3"/>
      <c r="N25" s="92">
        <v>0.27659574468085102</v>
      </c>
      <c r="O25" s="3"/>
      <c r="P25" s="100">
        <v>47</v>
      </c>
      <c r="Q25" s="16"/>
      <c r="R25" s="100">
        <v>47</v>
      </c>
      <c r="S25" s="3"/>
      <c r="T25" s="92">
        <v>0</v>
      </c>
      <c r="U25" s="3"/>
      <c r="V25" s="100">
        <v>47</v>
      </c>
      <c r="W25" s="16"/>
      <c r="X25" s="100">
        <v>38</v>
      </c>
      <c r="Y25" s="3"/>
      <c r="Z25" s="92">
        <v>0.24</v>
      </c>
      <c r="AA25" s="3"/>
      <c r="AB25" s="3"/>
    </row>
    <row r="26" spans="1:28" ht="15" customHeight="1" x14ac:dyDescent="0.25">
      <c r="A26" s="3"/>
      <c r="B26" s="3" t="s">
        <v>161</v>
      </c>
      <c r="C26" s="16"/>
      <c r="D26" s="36">
        <v>0</v>
      </c>
      <c r="E26" s="3"/>
      <c r="F26" s="36">
        <v>0</v>
      </c>
      <c r="G26" s="3"/>
      <c r="H26" s="2"/>
      <c r="I26" s="16"/>
      <c r="J26" s="36">
        <v>0</v>
      </c>
      <c r="K26" s="16"/>
      <c r="L26" s="36">
        <v>0</v>
      </c>
      <c r="M26" s="3"/>
      <c r="N26" s="2"/>
      <c r="O26" s="3"/>
      <c r="P26" s="36">
        <v>0</v>
      </c>
      <c r="Q26" s="16"/>
      <c r="R26" s="36">
        <v>0</v>
      </c>
      <c r="S26" s="3"/>
      <c r="T26" s="2"/>
      <c r="U26" s="3"/>
      <c r="V26" s="36">
        <v>0</v>
      </c>
      <c r="W26" s="16"/>
      <c r="X26" s="36">
        <v>0</v>
      </c>
      <c r="Y26" s="3"/>
      <c r="Z26" s="2"/>
      <c r="AA26" s="3"/>
      <c r="AB26" s="3"/>
    </row>
    <row r="27" spans="1:28" ht="15" customHeight="1" x14ac:dyDescent="0.25">
      <c r="A27" s="3"/>
      <c r="B27" s="3" t="s">
        <v>162</v>
      </c>
      <c r="C27" s="16"/>
      <c r="D27" s="58">
        <v>0</v>
      </c>
      <c r="E27" s="3"/>
      <c r="F27" s="58">
        <v>0</v>
      </c>
      <c r="G27" s="3"/>
      <c r="H27" s="2"/>
      <c r="I27" s="16"/>
      <c r="J27" s="58">
        <v>0</v>
      </c>
      <c r="K27" s="16"/>
      <c r="L27" s="58">
        <v>0</v>
      </c>
      <c r="M27" s="3"/>
      <c r="N27" s="2"/>
      <c r="O27" s="3"/>
      <c r="P27" s="58">
        <v>0</v>
      </c>
      <c r="Q27" s="16"/>
      <c r="R27" s="58">
        <v>0</v>
      </c>
      <c r="S27" s="3"/>
      <c r="T27" s="2"/>
      <c r="U27" s="3"/>
      <c r="V27" s="58">
        <v>0</v>
      </c>
      <c r="W27" s="16"/>
      <c r="X27" s="58">
        <v>0</v>
      </c>
      <c r="Y27" s="3"/>
      <c r="Z27" s="2"/>
      <c r="AA27" s="3"/>
      <c r="AB27" s="3"/>
    </row>
    <row r="28" spans="1:28" ht="15" customHeight="1" x14ac:dyDescent="0.25">
      <c r="A28" s="3"/>
      <c r="B28" s="3" t="s">
        <v>163</v>
      </c>
      <c r="C28" s="16"/>
      <c r="D28" s="30">
        <v>-1</v>
      </c>
      <c r="E28" s="3"/>
      <c r="F28" s="30">
        <v>0</v>
      </c>
      <c r="G28" s="3"/>
      <c r="H28" s="2"/>
      <c r="I28" s="16"/>
      <c r="J28" s="30">
        <v>-3</v>
      </c>
      <c r="K28" s="16"/>
      <c r="L28" s="30">
        <v>0</v>
      </c>
      <c r="M28" s="3"/>
      <c r="N28" s="2"/>
      <c r="O28" s="3"/>
      <c r="P28" s="30">
        <v>2</v>
      </c>
      <c r="Q28" s="16"/>
      <c r="R28" s="30">
        <v>0</v>
      </c>
      <c r="S28" s="3"/>
      <c r="T28" s="2"/>
      <c r="U28" s="3"/>
      <c r="V28" s="30">
        <v>0</v>
      </c>
      <c r="W28" s="16"/>
      <c r="X28" s="30">
        <v>0</v>
      </c>
      <c r="Y28" s="3"/>
      <c r="Z28" s="2"/>
      <c r="AA28" s="3"/>
      <c r="AB28" s="3"/>
    </row>
    <row r="29" spans="1:28" ht="15" customHeight="1" x14ac:dyDescent="0.25">
      <c r="A29" s="3"/>
      <c r="B29" s="2" t="s">
        <v>172</v>
      </c>
      <c r="C29" s="16"/>
      <c r="D29" s="100">
        <v>15</v>
      </c>
      <c r="E29" s="16"/>
      <c r="F29" s="100">
        <v>19</v>
      </c>
      <c r="G29" s="3"/>
      <c r="H29" s="92">
        <v>-0.21052631578947401</v>
      </c>
      <c r="I29" s="16"/>
      <c r="J29" s="100">
        <v>63</v>
      </c>
      <c r="K29" s="16"/>
      <c r="L29" s="100">
        <v>47</v>
      </c>
      <c r="M29" s="3"/>
      <c r="N29" s="92">
        <v>0.340425531914894</v>
      </c>
      <c r="O29" s="3"/>
      <c r="P29" s="100">
        <v>45</v>
      </c>
      <c r="Q29" s="16"/>
      <c r="R29" s="100">
        <v>47</v>
      </c>
      <c r="S29" s="3"/>
      <c r="T29" s="92">
        <v>-0.04</v>
      </c>
      <c r="U29" s="3"/>
      <c r="V29" s="100">
        <v>47</v>
      </c>
      <c r="W29" s="16"/>
      <c r="X29" s="100">
        <v>38</v>
      </c>
      <c r="Y29" s="3"/>
      <c r="Z29" s="92">
        <v>0.24</v>
      </c>
      <c r="AA29" s="3"/>
      <c r="AB29" s="3"/>
    </row>
    <row r="30" spans="1:28" ht="15" customHeight="1" x14ac:dyDescent="0.25">
      <c r="A30" s="3"/>
      <c r="B30" s="2" t="s">
        <v>173</v>
      </c>
      <c r="C30" s="16"/>
      <c r="D30" s="100">
        <v>4938</v>
      </c>
      <c r="E30" s="16"/>
      <c r="F30" s="100">
        <v>4589</v>
      </c>
      <c r="G30" s="3"/>
      <c r="H30" s="92">
        <v>7.6051427326214893E-2</v>
      </c>
      <c r="I30" s="16"/>
      <c r="J30" s="100">
        <v>18341</v>
      </c>
      <c r="K30" s="16"/>
      <c r="L30" s="100">
        <v>17585</v>
      </c>
      <c r="M30" s="3"/>
      <c r="N30" s="92">
        <v>4.2991185669604803E-2</v>
      </c>
      <c r="O30" s="3"/>
      <c r="P30" s="100">
        <v>17585</v>
      </c>
      <c r="Q30" s="16"/>
      <c r="R30" s="100">
        <v>17164</v>
      </c>
      <c r="S30" s="3"/>
      <c r="T30" s="92">
        <v>0.02</v>
      </c>
      <c r="U30" s="3"/>
      <c r="V30" s="100">
        <v>17164</v>
      </c>
      <c r="W30" s="16"/>
      <c r="X30" s="100">
        <v>16633</v>
      </c>
      <c r="Y30" s="3"/>
      <c r="Z30" s="92">
        <v>0.03</v>
      </c>
      <c r="AA30" s="3"/>
      <c r="AB30" s="3"/>
    </row>
    <row r="31" spans="1:28" ht="15" customHeight="1" x14ac:dyDescent="0.25">
      <c r="A31" s="3"/>
      <c r="B31" s="3" t="s">
        <v>161</v>
      </c>
      <c r="C31" s="16"/>
      <c r="D31" s="36">
        <v>63</v>
      </c>
      <c r="E31" s="3"/>
      <c r="F31" s="36">
        <v>0</v>
      </c>
      <c r="G31" s="3"/>
      <c r="H31" s="2"/>
      <c r="I31" s="16"/>
      <c r="J31" s="36">
        <v>239</v>
      </c>
      <c r="K31" s="16"/>
      <c r="L31" s="36">
        <v>0</v>
      </c>
      <c r="M31" s="3"/>
      <c r="N31" s="2"/>
      <c r="O31" s="3"/>
      <c r="P31" s="36">
        <v>19</v>
      </c>
      <c r="Q31" s="16"/>
      <c r="R31" s="36">
        <v>0</v>
      </c>
      <c r="S31" s="3"/>
      <c r="T31" s="2"/>
      <c r="U31" s="3"/>
      <c r="V31" s="36">
        <v>36</v>
      </c>
      <c r="W31" s="16"/>
      <c r="X31" s="36">
        <v>0</v>
      </c>
      <c r="Y31" s="3"/>
      <c r="Z31" s="2"/>
      <c r="AA31" s="3"/>
      <c r="AB31" s="3"/>
    </row>
    <row r="32" spans="1:28" ht="15" customHeight="1" x14ac:dyDescent="0.25">
      <c r="A32" s="3"/>
      <c r="B32" s="3" t="s">
        <v>162</v>
      </c>
      <c r="C32" s="16"/>
      <c r="D32" s="58">
        <v>0</v>
      </c>
      <c r="E32" s="3"/>
      <c r="F32" s="58">
        <v>0</v>
      </c>
      <c r="G32" s="3"/>
      <c r="H32" s="2"/>
      <c r="I32" s="16"/>
      <c r="J32" s="58">
        <v>0</v>
      </c>
      <c r="K32" s="16"/>
      <c r="L32" s="58">
        <v>0</v>
      </c>
      <c r="M32" s="3"/>
      <c r="N32" s="2"/>
      <c r="O32" s="3"/>
      <c r="P32" s="58">
        <v>0</v>
      </c>
      <c r="Q32" s="16"/>
      <c r="R32" s="58">
        <v>81</v>
      </c>
      <c r="S32" s="3"/>
      <c r="T32" s="2"/>
      <c r="U32" s="3"/>
      <c r="V32" s="58">
        <v>21</v>
      </c>
      <c r="W32" s="16"/>
      <c r="X32" s="58">
        <v>76</v>
      </c>
      <c r="Y32" s="3"/>
      <c r="Z32" s="2"/>
      <c r="AA32" s="3"/>
      <c r="AB32" s="3"/>
    </row>
    <row r="33" spans="1:28" ht="15" customHeight="1" x14ac:dyDescent="0.25">
      <c r="A33" s="3"/>
      <c r="B33" s="3" t="s">
        <v>163</v>
      </c>
      <c r="C33" s="16"/>
      <c r="D33" s="30">
        <v>-288</v>
      </c>
      <c r="E33" s="3"/>
      <c r="F33" s="30">
        <v>0</v>
      </c>
      <c r="G33" s="3"/>
      <c r="H33" s="2"/>
      <c r="I33" s="16"/>
      <c r="J33" s="30">
        <v>-771</v>
      </c>
      <c r="K33" s="16"/>
      <c r="L33" s="30">
        <v>0</v>
      </c>
      <c r="M33" s="3"/>
      <c r="N33" s="2"/>
      <c r="O33" s="3"/>
      <c r="P33" s="30">
        <v>308</v>
      </c>
      <c r="Q33" s="16"/>
      <c r="R33" s="30">
        <v>0</v>
      </c>
      <c r="S33" s="3"/>
      <c r="T33" s="2"/>
      <c r="U33" s="3"/>
      <c r="V33" s="30">
        <v>-36</v>
      </c>
      <c r="W33" s="16"/>
      <c r="X33" s="30">
        <v>0</v>
      </c>
      <c r="Y33" s="3"/>
      <c r="Z33" s="2"/>
      <c r="AA33" s="3"/>
      <c r="AB33" s="3"/>
    </row>
    <row r="34" spans="1:28" ht="15" customHeight="1" x14ac:dyDescent="0.25">
      <c r="A34" s="3"/>
      <c r="B34" s="2" t="s">
        <v>174</v>
      </c>
      <c r="C34" s="16"/>
      <c r="D34" s="61">
        <v>5163</v>
      </c>
      <c r="E34" s="16"/>
      <c r="F34" s="61">
        <v>4589</v>
      </c>
      <c r="G34" s="3"/>
      <c r="H34" s="92">
        <v>0.12508171714970601</v>
      </c>
      <c r="I34" s="16"/>
      <c r="J34" s="61">
        <v>18873</v>
      </c>
      <c r="K34" s="16"/>
      <c r="L34" s="61">
        <v>17585</v>
      </c>
      <c r="M34" s="3"/>
      <c r="N34" s="92">
        <v>7.3244242251919306E-2</v>
      </c>
      <c r="O34" s="3"/>
      <c r="P34" s="61">
        <v>17258</v>
      </c>
      <c r="Q34" s="16"/>
      <c r="R34" s="61">
        <v>17083</v>
      </c>
      <c r="S34" s="3"/>
      <c r="T34" s="92">
        <v>0.01</v>
      </c>
      <c r="U34" s="3"/>
      <c r="V34" s="61">
        <v>17143</v>
      </c>
      <c r="W34" s="16"/>
      <c r="X34" s="61">
        <v>16557</v>
      </c>
      <c r="Y34" s="3"/>
      <c r="Z34" s="92">
        <v>0.04</v>
      </c>
      <c r="AA34" s="3"/>
      <c r="AB34" s="3"/>
    </row>
    <row r="35" spans="1:28" ht="15.75" customHeight="1" x14ac:dyDescent="0.25">
      <c r="A35" s="3"/>
      <c r="B35" s="3"/>
      <c r="C35" s="3"/>
      <c r="D35" s="69"/>
      <c r="E35" s="3"/>
      <c r="F35" s="69"/>
      <c r="G35" s="3"/>
      <c r="H35" s="3"/>
      <c r="I35" s="3"/>
      <c r="J35" s="69"/>
      <c r="K35" s="3"/>
      <c r="L35" s="69"/>
      <c r="M35" s="3"/>
      <c r="N35" s="3"/>
      <c r="O35" s="3"/>
      <c r="P35" s="69"/>
      <c r="Q35" s="3"/>
      <c r="R35" s="69"/>
      <c r="S35" s="3"/>
      <c r="T35" s="3"/>
      <c r="U35" s="3"/>
      <c r="V35" s="69"/>
      <c r="W35" s="3"/>
      <c r="X35" s="54"/>
      <c r="Y35" s="3"/>
      <c r="AA35" s="3"/>
      <c r="AB35" s="3"/>
    </row>
    <row r="36" spans="1:28" ht="15" customHeight="1" x14ac:dyDescent="0.25">
      <c r="A36" s="3"/>
      <c r="B36" s="225" t="s">
        <v>175</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3"/>
      <c r="AB36" s="3"/>
    </row>
    <row r="37" spans="1:28" ht="15" customHeight="1" x14ac:dyDescent="0.25">
      <c r="A37" s="3"/>
      <c r="B37" s="222" t="s">
        <v>176</v>
      </c>
      <c r="C37" s="222"/>
      <c r="D37" s="222"/>
      <c r="E37" s="222"/>
      <c r="F37" s="222"/>
      <c r="G37" s="222"/>
      <c r="H37" s="222"/>
      <c r="I37" s="222"/>
      <c r="J37" s="222"/>
      <c r="K37" s="222"/>
      <c r="L37" s="222"/>
      <c r="M37" s="3"/>
      <c r="N37" s="3"/>
      <c r="O37" s="3"/>
      <c r="P37" s="3"/>
      <c r="Q37" s="3"/>
      <c r="R37" s="3"/>
      <c r="S37" s="3"/>
      <c r="T37" s="3"/>
      <c r="U37" s="3"/>
      <c r="V37" s="3"/>
      <c r="W37" s="3"/>
      <c r="X37" s="3"/>
      <c r="Y37" s="3"/>
      <c r="Z37" s="3"/>
      <c r="AA37" s="3"/>
      <c r="AB37" s="3"/>
    </row>
    <row r="38" spans="1:28" ht="15" customHeight="1" x14ac:dyDescent="0.25">
      <c r="A38" s="3"/>
      <c r="B38" s="3" t="s">
        <v>158</v>
      </c>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18.399999999999999" customHeight="1" x14ac:dyDescent="0.25">
      <c r="A39" s="3"/>
      <c r="B39" s="1"/>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5" customHeight="1" x14ac:dyDescent="0.2"/>
    <row r="42" spans="1:28" ht="15" customHeight="1" x14ac:dyDescent="0.2"/>
    <row r="43" spans="1:28" ht="15" customHeight="1" x14ac:dyDescent="0.2"/>
    <row r="44" spans="1:28" ht="15" customHeight="1" x14ac:dyDescent="0.2"/>
    <row r="45" spans="1:28" ht="15" customHeight="1" x14ac:dyDescent="0.2"/>
    <row r="46" spans="1:28" ht="15" customHeight="1" x14ac:dyDescent="0.2"/>
    <row r="47" spans="1:28" ht="15" customHeight="1" x14ac:dyDescent="0.2"/>
    <row r="48" spans="1:28" ht="15" customHeight="1" x14ac:dyDescent="0.2"/>
    <row r="49" ht="15" customHeight="1" x14ac:dyDescent="0.2"/>
    <row r="50" ht="15" customHeight="1" x14ac:dyDescent="0.2"/>
  </sheetData>
  <mergeCells count="8">
    <mergeCell ref="V3:X3"/>
    <mergeCell ref="B36:Z36"/>
    <mergeCell ref="B37:L37"/>
    <mergeCell ref="A1:B1"/>
    <mergeCell ref="A2:B2"/>
    <mergeCell ref="D3:H3"/>
    <mergeCell ref="J3:N3"/>
    <mergeCell ref="P3:R3"/>
  </mergeCells>
  <pageMargins left="0.75" right="0.75" top="1" bottom="1" header="0.5" footer="0.5"/>
  <ignoredErrors>
    <ignoredError sqref="D4:Z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9"/>
  <sheetViews>
    <sheetView showGridLines="0" showRuler="0" zoomScale="80" zoomScaleNormal="80" workbookViewId="0">
      <selection sqref="A1:D1"/>
    </sheetView>
  </sheetViews>
  <sheetFormatPr defaultColWidth="13.7109375" defaultRowHeight="12.75" x14ac:dyDescent="0.2"/>
  <cols>
    <col min="1" max="1" width="1.42578125" customWidth="1"/>
    <col min="2" max="2" width="60.5703125" customWidth="1"/>
    <col min="3" max="3" width="1.5703125" customWidth="1"/>
    <col min="4" max="4" width="13" customWidth="1"/>
    <col min="5" max="5" width="1.5703125" customWidth="1"/>
    <col min="6" max="6" width="13" customWidth="1"/>
    <col min="7" max="7" width="1.5703125" customWidth="1"/>
    <col min="8" max="8" width="16" customWidth="1"/>
    <col min="9" max="9" width="1.5703125" customWidth="1"/>
    <col min="10" max="10" width="13" customWidth="1"/>
    <col min="11" max="11" width="1.5703125" customWidth="1"/>
    <col min="12" max="12" width="13" customWidth="1"/>
    <col min="13" max="13" width="1.5703125" customWidth="1"/>
    <col min="14" max="14" width="13" customWidth="1"/>
    <col min="15" max="15" width="1.5703125" customWidth="1"/>
    <col min="16" max="16" width="13" customWidth="1"/>
    <col min="17" max="17" width="1.5703125" customWidth="1"/>
    <col min="18" max="18" width="13.28515625" customWidth="1"/>
    <col min="19" max="19" width="1.5703125" customWidth="1"/>
    <col min="20" max="20" width="13.28515625" customWidth="1"/>
    <col min="21" max="21" width="1.5703125" customWidth="1"/>
    <col min="22" max="22" width="13.28515625" customWidth="1"/>
    <col min="23" max="24" width="9.28515625" customWidth="1"/>
  </cols>
  <sheetData>
    <row r="1" spans="1:24" ht="15" customHeight="1" x14ac:dyDescent="0.25">
      <c r="A1" s="222" t="s">
        <v>20</v>
      </c>
      <c r="B1" s="222"/>
      <c r="C1" s="3"/>
      <c r="D1" s="3"/>
      <c r="E1" s="3"/>
      <c r="F1" s="3"/>
      <c r="G1" s="3"/>
      <c r="H1" s="3"/>
      <c r="I1" s="3"/>
      <c r="J1" s="3"/>
      <c r="K1" s="3"/>
      <c r="L1" s="3"/>
      <c r="M1" s="3"/>
      <c r="N1" s="3"/>
      <c r="O1" s="3"/>
      <c r="P1" s="3"/>
      <c r="Q1" s="3"/>
      <c r="R1" s="3"/>
      <c r="S1" s="3"/>
      <c r="T1" s="3"/>
      <c r="U1" s="3"/>
      <c r="V1" s="3"/>
      <c r="W1" s="3"/>
      <c r="X1" s="3"/>
    </row>
    <row r="2" spans="1:24" ht="15" customHeight="1" x14ac:dyDescent="0.25">
      <c r="A2" s="222" t="s">
        <v>10</v>
      </c>
      <c r="B2" s="222"/>
      <c r="C2" s="3"/>
      <c r="D2" s="3"/>
      <c r="E2" s="3"/>
      <c r="F2" s="3"/>
      <c r="G2" s="3"/>
      <c r="H2" s="3"/>
      <c r="I2" s="3"/>
      <c r="J2" s="3"/>
      <c r="K2" s="3"/>
      <c r="L2" s="3"/>
      <c r="M2" s="3"/>
      <c r="N2" s="3"/>
      <c r="O2" s="3"/>
      <c r="P2" s="3"/>
      <c r="Q2" s="3"/>
      <c r="R2" s="3"/>
      <c r="S2" s="3"/>
      <c r="T2" s="3"/>
      <c r="U2" s="3"/>
      <c r="V2" s="3"/>
      <c r="W2" s="3"/>
      <c r="X2" s="3"/>
    </row>
    <row r="3" spans="1:24" ht="15" customHeight="1" x14ac:dyDescent="0.25">
      <c r="A3" s="3"/>
      <c r="B3" s="3"/>
      <c r="C3" s="3"/>
      <c r="D3" s="224" t="s">
        <v>142</v>
      </c>
      <c r="E3" s="224"/>
      <c r="F3" s="224"/>
      <c r="G3" s="224"/>
      <c r="H3" s="224"/>
      <c r="I3" s="3"/>
      <c r="J3" s="224" t="s">
        <v>143</v>
      </c>
      <c r="K3" s="224"/>
      <c r="L3" s="224"/>
      <c r="M3" s="224"/>
      <c r="N3" s="224"/>
      <c r="O3" s="224"/>
      <c r="P3" s="224"/>
      <c r="Q3" s="3"/>
      <c r="R3" s="3"/>
      <c r="S3" s="3"/>
      <c r="T3" s="3"/>
      <c r="U3" s="3"/>
      <c r="V3" s="3"/>
      <c r="W3" s="3"/>
      <c r="X3" s="3"/>
    </row>
    <row r="4" spans="1:24" ht="30" customHeight="1" x14ac:dyDescent="0.25">
      <c r="A4" s="3"/>
      <c r="B4" s="27" t="s">
        <v>21</v>
      </c>
      <c r="C4" s="3"/>
      <c r="D4" s="56" t="s">
        <v>27</v>
      </c>
      <c r="E4" s="83"/>
      <c r="F4" s="56" t="s">
        <v>31</v>
      </c>
      <c r="G4" s="83"/>
      <c r="H4" s="99" t="s">
        <v>159</v>
      </c>
      <c r="I4" s="3"/>
      <c r="J4" s="56" t="s">
        <v>22</v>
      </c>
      <c r="K4" s="82"/>
      <c r="L4" s="56" t="s">
        <v>23</v>
      </c>
      <c r="M4" s="82"/>
      <c r="N4" s="56" t="s">
        <v>27</v>
      </c>
      <c r="O4" s="83"/>
      <c r="P4" s="56" t="s">
        <v>31</v>
      </c>
      <c r="Q4" s="96"/>
      <c r="R4" s="102" t="s">
        <v>146</v>
      </c>
      <c r="S4" s="96"/>
      <c r="T4" s="102" t="s">
        <v>148</v>
      </c>
      <c r="U4" s="96"/>
      <c r="V4" s="102" t="s">
        <v>150</v>
      </c>
      <c r="W4" s="3"/>
      <c r="X4" s="3"/>
    </row>
    <row r="5" spans="1:24" ht="15" customHeight="1" x14ac:dyDescent="0.25">
      <c r="A5" s="3"/>
      <c r="B5" s="2" t="s">
        <v>177</v>
      </c>
      <c r="C5" s="3"/>
      <c r="D5" s="100">
        <v>564</v>
      </c>
      <c r="E5" s="3"/>
      <c r="F5" s="100">
        <v>554</v>
      </c>
      <c r="G5" s="3"/>
      <c r="H5" s="101">
        <v>-1.77304964539007E-2</v>
      </c>
      <c r="I5" s="3"/>
      <c r="J5" s="100">
        <v>1524</v>
      </c>
      <c r="K5" s="2"/>
      <c r="L5" s="100">
        <v>13846</v>
      </c>
      <c r="M5" s="2"/>
      <c r="N5" s="100">
        <v>2247</v>
      </c>
      <c r="O5" s="3"/>
      <c r="P5" s="100">
        <v>1916</v>
      </c>
      <c r="Q5" s="2"/>
      <c r="R5" s="101">
        <v>-0.14730752113929699</v>
      </c>
      <c r="S5" s="2"/>
      <c r="T5" s="101">
        <v>-0.83771486349848301</v>
      </c>
      <c r="U5" s="2"/>
      <c r="V5" s="101">
        <v>8.09</v>
      </c>
      <c r="W5" s="3"/>
      <c r="X5" s="3"/>
    </row>
    <row r="6" spans="1:24" ht="16.7" customHeight="1" x14ac:dyDescent="0.25">
      <c r="A6" s="3"/>
      <c r="B6" s="3" t="s">
        <v>178</v>
      </c>
      <c r="C6" s="3"/>
      <c r="D6" s="38">
        <v>6</v>
      </c>
      <c r="E6" s="3"/>
      <c r="F6" s="38">
        <v>59</v>
      </c>
      <c r="G6" s="3"/>
      <c r="H6" s="3"/>
      <c r="I6" s="3"/>
      <c r="J6" s="38">
        <v>88</v>
      </c>
      <c r="K6" s="7"/>
      <c r="L6" s="38">
        <v>66</v>
      </c>
      <c r="M6" s="7"/>
      <c r="N6" s="38">
        <v>40</v>
      </c>
      <c r="O6" s="3"/>
      <c r="P6" s="38">
        <v>77</v>
      </c>
      <c r="Q6" s="2"/>
      <c r="R6" s="2"/>
      <c r="S6" s="2"/>
      <c r="T6" s="2"/>
      <c r="U6" s="2"/>
      <c r="V6" s="2"/>
      <c r="W6" s="3"/>
      <c r="X6" s="3"/>
    </row>
    <row r="7" spans="1:24" ht="15" customHeight="1" x14ac:dyDescent="0.25">
      <c r="A7" s="3"/>
      <c r="B7" s="3" t="s">
        <v>179</v>
      </c>
      <c r="C7" s="3"/>
      <c r="D7" s="42">
        <v>1</v>
      </c>
      <c r="E7" s="3"/>
      <c r="F7" s="42">
        <v>-1</v>
      </c>
      <c r="G7" s="3"/>
      <c r="H7" s="3"/>
      <c r="I7" s="3"/>
      <c r="J7" s="42">
        <v>9</v>
      </c>
      <c r="K7" s="7"/>
      <c r="L7" s="42">
        <v>5</v>
      </c>
      <c r="M7" s="7"/>
      <c r="N7" s="42">
        <v>3</v>
      </c>
      <c r="O7" s="3"/>
      <c r="P7" s="42">
        <v>-5</v>
      </c>
      <c r="Q7" s="2"/>
      <c r="R7" s="2"/>
      <c r="S7" s="2"/>
      <c r="T7" s="2"/>
      <c r="U7" s="2"/>
      <c r="V7" s="2"/>
      <c r="W7" s="3"/>
      <c r="X7" s="3"/>
    </row>
    <row r="8" spans="1:24" ht="15" customHeight="1" x14ac:dyDescent="0.25">
      <c r="A8" s="3"/>
      <c r="B8" s="3" t="s">
        <v>180</v>
      </c>
      <c r="C8" s="3"/>
      <c r="D8" s="42">
        <v>-179</v>
      </c>
      <c r="E8" s="3"/>
      <c r="F8" s="42">
        <v>-151</v>
      </c>
      <c r="G8" s="3"/>
      <c r="H8" s="3"/>
      <c r="I8" s="3"/>
      <c r="J8" s="42">
        <v>-410</v>
      </c>
      <c r="K8" s="7"/>
      <c r="L8" s="42">
        <v>-652</v>
      </c>
      <c r="M8" s="7"/>
      <c r="N8" s="42">
        <v>-600</v>
      </c>
      <c r="O8" s="3"/>
      <c r="P8" s="42">
        <v>-563</v>
      </c>
      <c r="Q8" s="2"/>
      <c r="R8" s="2"/>
      <c r="S8" s="2"/>
      <c r="T8" s="2"/>
      <c r="U8" s="2"/>
      <c r="V8" s="2"/>
      <c r="W8" s="3"/>
      <c r="X8" s="3"/>
    </row>
    <row r="9" spans="1:24" ht="15" customHeight="1" x14ac:dyDescent="0.25">
      <c r="A9" s="3"/>
      <c r="B9" s="3" t="s">
        <v>181</v>
      </c>
      <c r="C9" s="3"/>
      <c r="D9" s="42">
        <v>0</v>
      </c>
      <c r="E9" s="3"/>
      <c r="F9" s="42">
        <v>6</v>
      </c>
      <c r="G9" s="3"/>
      <c r="H9" s="3"/>
      <c r="I9" s="3"/>
      <c r="J9" s="42">
        <v>-128</v>
      </c>
      <c r="K9" s="7"/>
      <c r="L9" s="42">
        <v>11839</v>
      </c>
      <c r="M9" s="7"/>
      <c r="N9" s="42">
        <v>18</v>
      </c>
      <c r="O9" s="3"/>
      <c r="P9" s="42">
        <v>18</v>
      </c>
      <c r="Q9" s="2"/>
      <c r="R9" s="2"/>
      <c r="S9" s="2"/>
      <c r="T9" s="2"/>
      <c r="U9" s="2"/>
      <c r="V9" s="2"/>
      <c r="W9" s="3"/>
      <c r="X9" s="3"/>
    </row>
    <row r="10" spans="1:24" ht="15" customHeight="1" x14ac:dyDescent="0.25">
      <c r="A10" s="3"/>
      <c r="B10" s="3" t="s">
        <v>182</v>
      </c>
      <c r="C10" s="3"/>
      <c r="D10" s="40">
        <v>-12</v>
      </c>
      <c r="E10" s="3"/>
      <c r="F10" s="40">
        <v>-19</v>
      </c>
      <c r="G10" s="3"/>
      <c r="H10" s="3"/>
      <c r="I10" s="3"/>
      <c r="J10" s="40">
        <v>-29</v>
      </c>
      <c r="K10" s="7"/>
      <c r="L10" s="40">
        <v>-51</v>
      </c>
      <c r="M10" s="7"/>
      <c r="N10" s="40">
        <v>-46</v>
      </c>
      <c r="O10" s="3"/>
      <c r="P10" s="40">
        <v>-51</v>
      </c>
      <c r="Q10" s="2"/>
      <c r="R10" s="2"/>
      <c r="S10" s="2"/>
      <c r="T10" s="2"/>
      <c r="U10" s="2"/>
      <c r="V10" s="2"/>
      <c r="W10" s="3"/>
      <c r="X10" s="3"/>
    </row>
    <row r="11" spans="1:24" ht="18.399999999999999" customHeight="1" x14ac:dyDescent="0.25">
      <c r="A11" s="3"/>
      <c r="B11" s="2" t="s">
        <v>183</v>
      </c>
      <c r="C11" s="3"/>
      <c r="D11" s="103">
        <v>762</v>
      </c>
      <c r="E11" s="3"/>
      <c r="F11" s="103">
        <v>776</v>
      </c>
      <c r="G11" s="3"/>
      <c r="H11" s="92">
        <v>1.8372703412073501E-2</v>
      </c>
      <c r="I11" s="3"/>
      <c r="J11" s="103">
        <v>2188</v>
      </c>
      <c r="K11" s="7"/>
      <c r="L11" s="103">
        <v>2781</v>
      </c>
      <c r="M11" s="7"/>
      <c r="N11" s="103">
        <v>2918</v>
      </c>
      <c r="O11" s="3"/>
      <c r="P11" s="103">
        <v>2584</v>
      </c>
      <c r="Q11" s="2"/>
      <c r="R11" s="92">
        <v>-0.114461960246744</v>
      </c>
      <c r="S11" s="2"/>
      <c r="T11" s="92">
        <v>4.9262855088097801E-2</v>
      </c>
      <c r="U11" s="2"/>
      <c r="V11" s="92">
        <v>0.27</v>
      </c>
      <c r="W11" s="109"/>
      <c r="X11" s="3"/>
    </row>
    <row r="12" spans="1:24" ht="18.399999999999999" customHeight="1" x14ac:dyDescent="0.25">
      <c r="A12" s="3"/>
      <c r="B12" s="3" t="s">
        <v>184</v>
      </c>
      <c r="C12" s="3"/>
      <c r="D12" s="42">
        <v>28</v>
      </c>
      <c r="E12" s="3"/>
      <c r="F12" s="42">
        <v>36</v>
      </c>
      <c r="G12" s="3"/>
      <c r="H12" s="3"/>
      <c r="I12" s="3"/>
      <c r="J12" s="42">
        <v>160</v>
      </c>
      <c r="K12" s="7"/>
      <c r="L12" s="42">
        <v>134</v>
      </c>
      <c r="M12" s="7"/>
      <c r="N12" s="42">
        <v>155</v>
      </c>
      <c r="O12" s="3"/>
      <c r="P12" s="42">
        <v>146</v>
      </c>
      <c r="Q12" s="2"/>
      <c r="R12" s="2"/>
      <c r="S12" s="2"/>
      <c r="T12" s="2"/>
      <c r="U12" s="2"/>
      <c r="V12" s="2"/>
      <c r="W12" s="3"/>
      <c r="X12" s="3"/>
    </row>
    <row r="13" spans="1:24" ht="18.399999999999999" customHeight="1" x14ac:dyDescent="0.25">
      <c r="A13" s="3"/>
      <c r="B13" s="3" t="s">
        <v>185</v>
      </c>
      <c r="C13" s="3"/>
      <c r="D13" s="42">
        <v>11</v>
      </c>
      <c r="E13" s="3"/>
      <c r="F13" s="42">
        <v>-14</v>
      </c>
      <c r="G13" s="3"/>
      <c r="H13" s="3"/>
      <c r="I13" s="3"/>
      <c r="J13" s="104">
        <v>0</v>
      </c>
      <c r="K13" s="7"/>
      <c r="L13" s="42">
        <v>0</v>
      </c>
      <c r="M13" s="43"/>
      <c r="N13" s="42">
        <v>14</v>
      </c>
      <c r="O13" s="3"/>
      <c r="P13" s="42">
        <v>-34</v>
      </c>
      <c r="Q13" s="2"/>
      <c r="R13" s="2"/>
      <c r="S13" s="2"/>
      <c r="T13" s="2"/>
      <c r="U13" s="2"/>
      <c r="V13" s="2"/>
      <c r="W13" s="3"/>
      <c r="X13" s="3"/>
    </row>
    <row r="14" spans="1:24" ht="18.399999999999999" customHeight="1" x14ac:dyDescent="0.25">
      <c r="A14" s="3"/>
      <c r="B14" s="3" t="s">
        <v>186</v>
      </c>
      <c r="C14" s="43"/>
      <c r="D14" s="42">
        <v>0</v>
      </c>
      <c r="E14" s="43"/>
      <c r="F14" s="42">
        <v>7</v>
      </c>
      <c r="G14" s="3"/>
      <c r="H14" s="3"/>
      <c r="I14" s="3"/>
      <c r="J14" s="42">
        <v>54</v>
      </c>
      <c r="K14" s="7"/>
      <c r="L14" s="42">
        <v>2</v>
      </c>
      <c r="M14" s="7"/>
      <c r="N14" s="42">
        <v>0</v>
      </c>
      <c r="O14" s="3"/>
      <c r="P14" s="42">
        <v>14</v>
      </c>
      <c r="Q14" s="2"/>
      <c r="R14" s="2"/>
      <c r="S14" s="2"/>
      <c r="T14" s="2"/>
      <c r="U14" s="2"/>
      <c r="V14" s="2"/>
      <c r="W14" s="3"/>
      <c r="X14" s="3"/>
    </row>
    <row r="15" spans="1:24" ht="18.399999999999999" customHeight="1" x14ac:dyDescent="0.25">
      <c r="A15" s="3"/>
      <c r="B15" s="7" t="s">
        <v>187</v>
      </c>
      <c r="C15" s="3"/>
      <c r="D15" s="42">
        <v>2</v>
      </c>
      <c r="E15" s="3"/>
      <c r="F15" s="42">
        <v>0</v>
      </c>
      <c r="G15" s="3"/>
      <c r="H15" s="3"/>
      <c r="I15" s="3"/>
      <c r="J15" s="42">
        <v>-3</v>
      </c>
      <c r="K15" s="7"/>
      <c r="L15" s="42">
        <v>3</v>
      </c>
      <c r="M15" s="7"/>
      <c r="N15" s="42">
        <v>-2</v>
      </c>
      <c r="O15" s="3"/>
      <c r="P15" s="42">
        <v>-1</v>
      </c>
      <c r="Q15" s="2"/>
      <c r="R15" s="2"/>
      <c r="S15" s="2"/>
      <c r="T15" s="2"/>
      <c r="U15" s="2"/>
      <c r="V15" s="2"/>
      <c r="W15" s="3"/>
      <c r="X15" s="3"/>
    </row>
    <row r="16" spans="1:24" ht="15" customHeight="1" x14ac:dyDescent="0.25">
      <c r="A16" s="3"/>
      <c r="B16" s="3" t="s">
        <v>188</v>
      </c>
      <c r="C16" s="3"/>
      <c r="D16" s="42">
        <v>23</v>
      </c>
      <c r="E16" s="3"/>
      <c r="F16" s="42">
        <v>31</v>
      </c>
      <c r="G16" s="3"/>
      <c r="H16" s="3"/>
      <c r="I16" s="3"/>
      <c r="J16" s="42">
        <v>92</v>
      </c>
      <c r="K16" s="7"/>
      <c r="L16" s="42">
        <v>83</v>
      </c>
      <c r="M16" s="7"/>
      <c r="N16" s="42">
        <v>90</v>
      </c>
      <c r="O16" s="3"/>
      <c r="P16" s="42">
        <v>121</v>
      </c>
      <c r="Q16" s="2"/>
      <c r="R16" s="2"/>
      <c r="S16" s="2"/>
      <c r="T16" s="2"/>
      <c r="U16" s="2"/>
      <c r="V16" s="2"/>
      <c r="W16" s="3"/>
      <c r="X16" s="3"/>
    </row>
    <row r="17" spans="1:24" ht="18.399999999999999" customHeight="1" x14ac:dyDescent="0.25">
      <c r="A17" s="3"/>
      <c r="B17" s="3" t="s">
        <v>189</v>
      </c>
      <c r="C17" s="3"/>
      <c r="D17" s="40">
        <v>1</v>
      </c>
      <c r="E17" s="3"/>
      <c r="F17" s="40">
        <v>8</v>
      </c>
      <c r="G17" s="3"/>
      <c r="H17" s="3"/>
      <c r="I17" s="3"/>
      <c r="J17" s="40">
        <v>1</v>
      </c>
      <c r="K17" s="7"/>
      <c r="L17" s="40">
        <v>-22</v>
      </c>
      <c r="M17" s="7"/>
      <c r="N17" s="40">
        <v>-3</v>
      </c>
      <c r="O17" s="3"/>
      <c r="P17" s="40">
        <v>31</v>
      </c>
      <c r="Q17" s="2"/>
      <c r="R17" s="2"/>
      <c r="S17" s="2"/>
      <c r="T17" s="2"/>
      <c r="U17" s="2"/>
      <c r="V17" s="2"/>
      <c r="W17" s="3"/>
      <c r="X17" s="3"/>
    </row>
    <row r="18" spans="1:24" ht="19.149999999999999" customHeight="1" x14ac:dyDescent="0.25">
      <c r="A18" s="3"/>
      <c r="B18" s="2" t="s">
        <v>190</v>
      </c>
      <c r="C18" s="3"/>
      <c r="D18" s="61">
        <v>827</v>
      </c>
      <c r="E18" s="3"/>
      <c r="F18" s="61">
        <v>844</v>
      </c>
      <c r="G18" s="3"/>
      <c r="H18" s="92">
        <v>2.0556227327690399E-2</v>
      </c>
      <c r="I18" s="3"/>
      <c r="J18" s="61">
        <v>2492</v>
      </c>
      <c r="K18" s="3"/>
      <c r="L18" s="61">
        <v>2981</v>
      </c>
      <c r="M18" s="3"/>
      <c r="N18" s="61">
        <v>3172</v>
      </c>
      <c r="O18" s="3"/>
      <c r="P18" s="61">
        <v>2861</v>
      </c>
      <c r="Q18" s="2"/>
      <c r="R18" s="92">
        <v>-9.8045397225725098E-2</v>
      </c>
      <c r="S18" s="2"/>
      <c r="T18" s="92">
        <v>6.4072458906407198E-2</v>
      </c>
      <c r="U18" s="2"/>
      <c r="V18" s="92">
        <v>0.2</v>
      </c>
      <c r="W18" s="3"/>
      <c r="X18" s="3"/>
    </row>
    <row r="19" spans="1:24" ht="15" customHeight="1" x14ac:dyDescent="0.25">
      <c r="A19" s="3"/>
      <c r="B19" s="2" t="s">
        <v>191</v>
      </c>
      <c r="C19" s="3"/>
      <c r="D19" s="105">
        <v>0.123</v>
      </c>
      <c r="E19" s="3"/>
      <c r="F19" s="105">
        <v>0.112</v>
      </c>
      <c r="G19" s="3"/>
      <c r="H19" s="106">
        <v>-110</v>
      </c>
      <c r="I19" s="3"/>
      <c r="J19" s="105">
        <v>9.1999999999999998E-2</v>
      </c>
      <c r="K19" s="3"/>
      <c r="L19" s="105">
        <v>0.80700000000000005</v>
      </c>
      <c r="M19" s="3"/>
      <c r="N19" s="105">
        <v>0.128</v>
      </c>
      <c r="O19" s="3"/>
      <c r="P19" s="105">
        <v>0.104</v>
      </c>
      <c r="Q19" s="108"/>
      <c r="R19" s="106">
        <v>-240</v>
      </c>
      <c r="S19" s="108"/>
      <c r="T19" s="106">
        <v>-6790</v>
      </c>
      <c r="U19" s="108"/>
      <c r="V19" s="108" t="s">
        <v>192</v>
      </c>
      <c r="W19" s="109"/>
      <c r="X19" s="3"/>
    </row>
    <row r="20" spans="1:24" ht="18.399999999999999" customHeight="1" x14ac:dyDescent="0.25">
      <c r="A20" s="3"/>
      <c r="B20" s="2" t="s">
        <v>193</v>
      </c>
      <c r="C20" s="3"/>
      <c r="D20" s="107">
        <v>0.18</v>
      </c>
      <c r="E20" s="3"/>
      <c r="F20" s="107">
        <v>0.17100000000000001</v>
      </c>
      <c r="G20" s="3"/>
      <c r="H20" s="106">
        <v>-89.999999999999801</v>
      </c>
      <c r="I20" s="3"/>
      <c r="J20" s="107">
        <v>0.15</v>
      </c>
      <c r="K20" s="3"/>
      <c r="L20" s="107">
        <v>0.17399999999999999</v>
      </c>
      <c r="M20" s="3"/>
      <c r="N20" s="107">
        <v>0.18</v>
      </c>
      <c r="O20" s="3"/>
      <c r="P20" s="107">
        <v>0.156</v>
      </c>
      <c r="Q20" s="108"/>
      <c r="R20" s="106">
        <v>-240</v>
      </c>
      <c r="S20" s="108"/>
      <c r="T20" s="106">
        <v>60.000000000000099</v>
      </c>
      <c r="U20" s="108"/>
      <c r="V20" s="108" t="s">
        <v>194</v>
      </c>
      <c r="W20" s="3"/>
      <c r="X20" s="3"/>
    </row>
    <row r="21" spans="1:24" ht="15" customHeight="1" x14ac:dyDescent="0.25">
      <c r="A21" s="3"/>
      <c r="B21" s="3"/>
      <c r="C21" s="3"/>
      <c r="D21" s="3"/>
      <c r="E21" s="3"/>
      <c r="G21" s="3"/>
      <c r="I21" s="3"/>
      <c r="O21" s="3"/>
      <c r="P21" s="3"/>
      <c r="W21" s="3"/>
      <c r="X21" s="3"/>
    </row>
    <row r="22" spans="1:24" ht="15" customHeight="1" x14ac:dyDescent="0.25">
      <c r="A22" s="3"/>
      <c r="B22" s="222" t="s">
        <v>195</v>
      </c>
      <c r="C22" s="222"/>
      <c r="D22" s="222"/>
      <c r="E22" s="222"/>
      <c r="F22" s="222"/>
      <c r="G22" s="222"/>
      <c r="H22" s="222"/>
      <c r="I22" s="222"/>
      <c r="J22" s="222"/>
      <c r="K22" s="3"/>
      <c r="L22" s="3"/>
      <c r="M22" s="3"/>
      <c r="N22" s="3"/>
      <c r="O22" s="3"/>
      <c r="P22" s="3"/>
      <c r="Q22" s="3"/>
      <c r="R22" s="3"/>
      <c r="S22" s="3"/>
      <c r="T22" s="3"/>
      <c r="U22" s="3"/>
      <c r="V22" s="3"/>
      <c r="W22" s="3"/>
      <c r="X22" s="3"/>
    </row>
    <row r="23" spans="1:24" ht="15" customHeight="1" x14ac:dyDescent="0.25">
      <c r="A23" s="3"/>
      <c r="B23" s="222" t="s">
        <v>196</v>
      </c>
      <c r="C23" s="222"/>
      <c r="D23" s="222"/>
      <c r="E23" s="222"/>
      <c r="F23" s="222"/>
      <c r="G23" s="222"/>
      <c r="H23" s="222"/>
      <c r="I23" s="222"/>
      <c r="J23" s="222"/>
      <c r="K23" s="222"/>
      <c r="L23" s="222"/>
      <c r="M23" s="222"/>
      <c r="N23" s="222"/>
      <c r="O23" s="222"/>
      <c r="P23" s="222"/>
      <c r="Q23" s="222"/>
      <c r="R23" s="222"/>
      <c r="S23" s="222"/>
      <c r="T23" s="222"/>
      <c r="U23" s="222"/>
      <c r="V23" s="222"/>
      <c r="W23" s="109"/>
      <c r="X23" s="3"/>
    </row>
    <row r="24" spans="1:24" ht="15" customHeight="1" x14ac:dyDescent="0.25">
      <c r="A24" s="3"/>
      <c r="B24" s="222" t="s">
        <v>197</v>
      </c>
      <c r="C24" s="222"/>
      <c r="D24" s="222"/>
      <c r="E24" s="222"/>
      <c r="F24" s="222"/>
      <c r="G24" s="222"/>
      <c r="H24" s="222"/>
      <c r="I24" s="222"/>
      <c r="J24" s="222"/>
      <c r="K24" s="222"/>
      <c r="L24" s="222"/>
      <c r="M24" s="222"/>
      <c r="N24" s="222"/>
      <c r="O24" s="222"/>
      <c r="P24" s="222"/>
      <c r="Q24" s="222"/>
      <c r="R24" s="222"/>
      <c r="S24" s="3"/>
      <c r="T24" s="3"/>
      <c r="U24" s="3"/>
      <c r="V24" s="3"/>
      <c r="W24" s="3"/>
      <c r="X24" s="3"/>
    </row>
    <row r="25" spans="1:24" ht="15" customHeight="1" x14ac:dyDescent="0.25">
      <c r="A25" s="3"/>
      <c r="B25" s="222" t="s">
        <v>198</v>
      </c>
      <c r="C25" s="222"/>
      <c r="D25" s="222"/>
      <c r="E25" s="222"/>
      <c r="F25" s="222"/>
      <c r="G25" s="222"/>
      <c r="H25" s="222"/>
      <c r="I25" s="222"/>
      <c r="J25" s="222"/>
      <c r="K25" s="222"/>
      <c r="L25" s="222"/>
      <c r="M25" s="3"/>
      <c r="N25" s="1"/>
      <c r="O25" s="3"/>
      <c r="P25" s="3"/>
      <c r="Q25" s="3"/>
      <c r="R25" s="3"/>
      <c r="S25" s="3"/>
      <c r="T25" s="3"/>
      <c r="U25" s="3"/>
      <c r="V25" s="3"/>
      <c r="W25" s="3"/>
      <c r="X25" s="3"/>
    </row>
    <row r="26" spans="1:24" ht="15" customHeight="1" x14ac:dyDescent="0.25">
      <c r="A26" s="3"/>
      <c r="B26" s="222" t="s">
        <v>199</v>
      </c>
      <c r="C26" s="222"/>
      <c r="D26" s="222"/>
      <c r="E26" s="222"/>
      <c r="F26" s="222"/>
      <c r="G26" s="3"/>
      <c r="H26" s="3"/>
      <c r="I26" s="3"/>
      <c r="J26" s="3"/>
      <c r="K26" s="3"/>
      <c r="L26" s="3"/>
      <c r="M26" s="3"/>
      <c r="N26" s="1"/>
      <c r="O26" s="3"/>
      <c r="P26" s="3"/>
      <c r="Q26" s="3"/>
      <c r="R26" s="3"/>
      <c r="S26" s="3"/>
      <c r="T26" s="3"/>
      <c r="U26" s="3"/>
      <c r="V26" s="3"/>
      <c r="W26" s="3"/>
      <c r="X26" s="3"/>
    </row>
    <row r="27" spans="1:24" ht="16.7" customHeight="1" x14ac:dyDescent="0.25">
      <c r="A27" s="3"/>
      <c r="B27" s="3" t="s">
        <v>158</v>
      </c>
      <c r="C27" s="3"/>
      <c r="D27" s="3"/>
      <c r="E27" s="3"/>
      <c r="F27" s="3"/>
      <c r="G27" s="3"/>
      <c r="H27" s="3"/>
      <c r="I27" s="3"/>
      <c r="J27" s="3"/>
      <c r="K27" s="3"/>
      <c r="L27" s="3"/>
      <c r="M27" s="3"/>
      <c r="N27" s="1"/>
      <c r="O27" s="3"/>
      <c r="P27" s="3"/>
      <c r="Q27" s="3"/>
      <c r="R27" s="3"/>
      <c r="S27" s="3"/>
      <c r="T27" s="3"/>
      <c r="U27" s="3"/>
      <c r="V27" s="3"/>
      <c r="W27" s="3"/>
      <c r="X27" s="3"/>
    </row>
    <row r="28" spans="1:24" ht="18.399999999999999" customHeight="1" x14ac:dyDescent="0.25">
      <c r="A28" s="3"/>
      <c r="B28" s="1"/>
      <c r="C28" s="3"/>
      <c r="D28" s="3"/>
      <c r="E28" s="3"/>
      <c r="F28" s="3"/>
      <c r="G28" s="3"/>
      <c r="H28" s="3"/>
      <c r="I28" s="3"/>
      <c r="J28" s="3"/>
      <c r="K28" s="3"/>
      <c r="L28" s="3"/>
      <c r="M28" s="3"/>
      <c r="N28" s="1"/>
      <c r="O28" s="3"/>
      <c r="P28" s="3"/>
      <c r="Q28" s="3"/>
      <c r="R28" s="3"/>
      <c r="S28" s="3"/>
      <c r="T28" s="3"/>
      <c r="U28" s="3"/>
      <c r="V28" s="3"/>
      <c r="W28" s="3"/>
      <c r="X28" s="3"/>
    </row>
    <row r="29" spans="1:24" ht="16.7" customHeight="1" x14ac:dyDescent="0.25">
      <c r="A29" s="3"/>
      <c r="B29" s="3"/>
      <c r="C29" s="3"/>
      <c r="D29" s="3"/>
      <c r="E29" s="3"/>
      <c r="F29" s="3"/>
      <c r="G29" s="3"/>
      <c r="H29" s="3"/>
      <c r="I29" s="3"/>
      <c r="J29" s="3"/>
      <c r="K29" s="3"/>
      <c r="L29" s="3"/>
      <c r="M29" s="3"/>
      <c r="N29" s="1"/>
      <c r="O29" s="3"/>
      <c r="P29" s="3"/>
      <c r="Q29" s="3"/>
      <c r="R29" s="3"/>
      <c r="S29" s="3"/>
      <c r="T29" s="3"/>
      <c r="U29" s="3"/>
      <c r="V29" s="3"/>
      <c r="W29" s="3"/>
      <c r="X29" s="3"/>
    </row>
    <row r="30" spans="1:24" ht="16.7" customHeight="1" x14ac:dyDescent="0.25">
      <c r="A30" s="3"/>
      <c r="B30" s="3"/>
      <c r="C30" s="3"/>
      <c r="D30" s="3"/>
      <c r="E30" s="3"/>
      <c r="F30" s="3"/>
      <c r="G30" s="3"/>
      <c r="H30" s="3"/>
      <c r="I30" s="3"/>
      <c r="J30" s="3"/>
      <c r="K30" s="3"/>
      <c r="L30" s="3"/>
      <c r="M30" s="3"/>
      <c r="N30" s="1"/>
      <c r="O30" s="3"/>
      <c r="P30" s="3"/>
      <c r="Q30" s="3"/>
      <c r="R30" s="3"/>
      <c r="S30" s="3"/>
      <c r="T30" s="3"/>
      <c r="U30" s="3"/>
      <c r="V30" s="3"/>
      <c r="W30" s="3"/>
      <c r="X30" s="3"/>
    </row>
    <row r="31" spans="1:24" ht="15" customHeight="1" x14ac:dyDescent="0.25">
      <c r="A31" s="3"/>
      <c r="B31" s="3"/>
      <c r="C31" s="3"/>
      <c r="D31" s="3"/>
      <c r="E31" s="3"/>
      <c r="F31" s="3"/>
      <c r="G31" s="3"/>
      <c r="H31" s="3"/>
      <c r="I31" s="3"/>
      <c r="J31" s="3"/>
      <c r="K31" s="3"/>
      <c r="L31" s="3"/>
      <c r="M31" s="3"/>
      <c r="N31" s="1"/>
      <c r="O31" s="3"/>
      <c r="P31" s="3"/>
      <c r="Q31" s="3"/>
      <c r="R31" s="3"/>
      <c r="S31" s="3"/>
      <c r="T31" s="3"/>
      <c r="U31" s="3"/>
      <c r="V31" s="3"/>
      <c r="W31" s="3"/>
      <c r="X31" s="3"/>
    </row>
    <row r="32" spans="1:24" ht="15" customHeight="1" x14ac:dyDescent="0.2">
      <c r="N32" s="1"/>
    </row>
    <row r="33" spans="14:14" ht="15" customHeight="1" x14ac:dyDescent="0.2">
      <c r="N33" s="1"/>
    </row>
    <row r="34" spans="14:14" ht="15" customHeight="1" x14ac:dyDescent="0.2">
      <c r="N34" s="1"/>
    </row>
    <row r="35" spans="14:14" ht="15" customHeight="1" x14ac:dyDescent="0.2">
      <c r="N35" s="1"/>
    </row>
    <row r="36" spans="14:14" ht="15" customHeight="1" x14ac:dyDescent="0.2">
      <c r="N36" s="1"/>
    </row>
    <row r="37" spans="14:14" ht="15" customHeight="1" x14ac:dyDescent="0.2">
      <c r="N37" s="1"/>
    </row>
    <row r="38" spans="14:14" ht="15" customHeight="1" x14ac:dyDescent="0.2">
      <c r="N38" s="1"/>
    </row>
    <row r="39" spans="14:14" ht="15" customHeight="1" x14ac:dyDescent="0.2">
      <c r="N39" s="1"/>
    </row>
    <row r="40" spans="14:14" ht="15" customHeight="1" x14ac:dyDescent="0.2">
      <c r="N40" s="1"/>
    </row>
    <row r="41" spans="14:14" ht="15" customHeight="1" x14ac:dyDescent="0.2"/>
    <row r="42" spans="14:14" ht="15" customHeight="1" x14ac:dyDescent="0.2"/>
    <row r="43" spans="14:14" ht="15" customHeight="1" x14ac:dyDescent="0.2"/>
    <row r="44" spans="14:14" ht="15" customHeight="1" x14ac:dyDescent="0.2"/>
    <row r="45" spans="14:14" ht="15" customHeight="1" x14ac:dyDescent="0.2"/>
    <row r="46" spans="14:14" ht="15" customHeight="1" x14ac:dyDescent="0.2"/>
    <row r="47" spans="14:14" ht="15" customHeight="1" x14ac:dyDescent="0.2"/>
    <row r="48" spans="14:14" ht="15" customHeight="1" x14ac:dyDescent="0.2"/>
    <row r="49" ht="15" customHeight="1" x14ac:dyDescent="0.2"/>
  </sheetData>
  <mergeCells count="9">
    <mergeCell ref="A1:B1"/>
    <mergeCell ref="A2:B2"/>
    <mergeCell ref="D3:H3"/>
    <mergeCell ref="B22:J22"/>
    <mergeCell ref="B26:F26"/>
    <mergeCell ref="B25:L25"/>
    <mergeCell ref="B23:V23"/>
    <mergeCell ref="B24:R24"/>
    <mergeCell ref="J3:P3"/>
  </mergeCells>
  <pageMargins left="0.75" right="0.75" top="1" bottom="1" header="0.5" footer="0.5"/>
  <ignoredErrors>
    <ignoredError sqref="D4:P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Appendix</vt:lpstr>
      <vt:lpstr>Financial Summary</vt:lpstr>
      <vt:lpstr>Income Statement</vt:lpstr>
      <vt:lpstr>Balance Sheet</vt:lpstr>
      <vt:lpstr>Statements of Cash Flows</vt:lpstr>
      <vt:lpstr>Revenue by Segment</vt:lpstr>
      <vt:lpstr>Revenue by Region</vt:lpstr>
      <vt:lpstr>Organic Revenue</vt:lpstr>
      <vt:lpstr>Adjusted EBIT</vt:lpstr>
      <vt:lpstr>Standalone Adj EBIT</vt:lpstr>
      <vt:lpstr>Segment EBIT</vt:lpstr>
      <vt:lpstr>Adjusted Net Income</vt:lpstr>
      <vt:lpstr>Standalone Net Income</vt:lpstr>
      <vt:lpstr>Free Cash Flow</vt:lpstr>
      <vt:lpstr>Adjusted EPS</vt:lpstr>
      <vt:lpstr>Standalone Adj EPS</vt:lpstr>
      <vt:lpstr>Non-GAAP P&amp;L - 21</vt:lpstr>
      <vt:lpstr>Non-GAAP P&amp;L - 22</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Sekula, Erin (GE HealthCare)</cp:lastModifiedBy>
  <cp:revision>2</cp:revision>
  <dcterms:created xsi:type="dcterms:W3CDTF">2023-01-27T22:29:43Z</dcterms:created>
  <dcterms:modified xsi:type="dcterms:W3CDTF">2023-02-14T20:02:44Z</dcterms:modified>
</cp:coreProperties>
</file>